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9080" windowHeight="12720" tabRatio="441" activeTab="0"/>
  </bookViews>
  <sheets>
    <sheet name="ABC SR 2013" sheetId="1" r:id="rId1"/>
  </sheets>
  <definedNames>
    <definedName name="_xlnm.Print_Area" localSheetId="0">'ABC SR 2013'!$C$15:$AA$225</definedName>
  </definedNames>
  <calcPr fullCalcOnLoad="1"/>
</workbook>
</file>

<file path=xl/comments1.xml><?xml version="1.0" encoding="utf-8"?>
<comments xmlns="http://schemas.openxmlformats.org/spreadsheetml/2006/main">
  <authors>
    <author>soltysova</author>
  </authors>
  <commentList>
    <comment ref="M18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7,24 % (487)</t>
        </r>
      </text>
    </comment>
    <comment ref="M37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- 30,30 % (43)</t>
        </r>
      </text>
    </comment>
    <comment ref="M3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- 300 % (104)</t>
        </r>
      </text>
    </comment>
    <comment ref="G3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- 157,14 % (72)</t>
        </r>
      </text>
    </comment>
    <comment ref="G86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32,24 % (288)</t>
        </r>
      </text>
    </comment>
    <comment ref="M86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60 % (50)</t>
        </r>
      </text>
    </comment>
    <comment ref="G10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- 20,59 % (3 057)</t>
        </r>
      </text>
    </comment>
    <comment ref="G14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2,96% (8 004)</t>
        </r>
      </text>
    </comment>
    <comment ref="M14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5,30 % (5 991)</t>
        </r>
      </text>
    </comment>
    <comment ref="G2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100 % (0)- má byť v PP</t>
        </r>
      </text>
    </comment>
    <comment ref="M2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100% (0)-má byť v PP</t>
        </r>
      </text>
    </comment>
    <comment ref="Y22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2,10%</t>
        </r>
      </text>
    </comment>
    <comment ref="U144" authorId="0">
      <text>
        <r>
          <rPr>
            <b/>
            <sz val="9"/>
            <rFont val="Tahoma"/>
            <family val="0"/>
          </rPr>
          <t>soltysova:</t>
        </r>
        <r>
          <rPr>
            <sz val="9"/>
            <rFont val="Tahoma"/>
            <family val="0"/>
          </rPr>
          <t xml:space="preserve">
2,01%</t>
        </r>
      </text>
    </comment>
  </commentList>
</comments>
</file>

<file path=xl/sharedStrings.xml><?xml version="1.0" encoding="utf-8"?>
<sst xmlns="http://schemas.openxmlformats.org/spreadsheetml/2006/main" count="588" uniqueCount="235">
  <si>
    <t>Mesiac</t>
  </si>
  <si>
    <t>Vydavateľ</t>
  </si>
  <si>
    <t>Titul</t>
  </si>
  <si>
    <t>Tlačený</t>
  </si>
  <si>
    <t xml:space="preserve">Predaný </t>
  </si>
  <si>
    <t xml:space="preserve">Ecopress, a.s. </t>
  </si>
  <si>
    <t>SPOLOČNOSŤ 7 PLUS, s.r.o.</t>
  </si>
  <si>
    <t>Petit Press, a.s.</t>
  </si>
  <si>
    <t>Predaný</t>
  </si>
  <si>
    <t>Spolok Sv. Vojtecha</t>
  </si>
  <si>
    <t>STAR Production, s.r.o.</t>
  </si>
  <si>
    <t xml:space="preserve">W Press, a.s. </t>
  </si>
  <si>
    <t xml:space="preserve">Ekonomické týždenníky </t>
  </si>
  <si>
    <t xml:space="preserve">Trend Holding, s.r.o. </t>
  </si>
  <si>
    <t>Týždenníky regionálne</t>
  </si>
  <si>
    <t xml:space="preserve">STAR Production, s.r.o. </t>
  </si>
  <si>
    <t xml:space="preserve">Kampress, s.r.o. </t>
  </si>
  <si>
    <t xml:space="preserve">Proti Prúdu, o.z. </t>
  </si>
  <si>
    <t>SPOLOČNOSŤ 7 PLUS,s.r.o.</t>
  </si>
  <si>
    <t xml:space="preserve">Jaga group, s.r.o. </t>
  </si>
  <si>
    <t xml:space="preserve">Vydavateľ </t>
  </si>
  <si>
    <t>BAUER MEDIA SK v.o.s.</t>
  </si>
  <si>
    <t>BAUER MEDIA SK, v.o.s</t>
  </si>
  <si>
    <t>nevydáva sa už</t>
  </si>
  <si>
    <t>január</t>
  </si>
  <si>
    <t>február</t>
  </si>
  <si>
    <t>marec</t>
  </si>
  <si>
    <t>apríl</t>
  </si>
  <si>
    <t>jún</t>
  </si>
  <si>
    <t>máj</t>
  </si>
  <si>
    <t>júl</t>
  </si>
  <si>
    <t>august</t>
  </si>
  <si>
    <t>september</t>
  </si>
  <si>
    <t>október</t>
  </si>
  <si>
    <t>november</t>
  </si>
  <si>
    <t>december</t>
  </si>
  <si>
    <t>DENNÍKY – celoštátné</t>
  </si>
  <si>
    <t>TÝŽDENNÍKY celoštátné</t>
  </si>
  <si>
    <t xml:space="preserve">DVOJTÝŽDENNÍKY </t>
  </si>
  <si>
    <t>MESAČNÍKY</t>
  </si>
  <si>
    <t>denníky regionálné</t>
  </si>
  <si>
    <t>DVOJMESAČNÍKY</t>
  </si>
  <si>
    <t>PRÍLOHY</t>
  </si>
  <si>
    <t>Via Vitalita s.r.o.</t>
  </si>
  <si>
    <t>predaný</t>
  </si>
  <si>
    <t>"Zdroj: ABC SR"</t>
  </si>
  <si>
    <t>rozviazana spolupráca s ABC SR</t>
  </si>
  <si>
    <t>Ringier Axel Springer Slovakia, a.s.</t>
  </si>
  <si>
    <t>titul nevyšiel</t>
  </si>
  <si>
    <t>Business Consulting &amp; Media,s.r.o.</t>
  </si>
  <si>
    <t>vydavateľ nedodal údaje v požadovanej lehote</t>
  </si>
  <si>
    <t>rozšírené vydanie;titul zostal v predaji za dlhšie obdobie</t>
  </si>
  <si>
    <t>PRIEMERNÝ TLAČENÝ A PREDANÝ NÁKLAD TITULOV PRIHLÁSENÝCH DO SYSTÉMU OVEROVANIA NÁKLADOV TLAČE V JEDNOTLIVÝCH MESIACOCH ZA ROK 2013</t>
  </si>
  <si>
    <t>Hospodárske noviny -PP</t>
  </si>
  <si>
    <t>Hospodárske noviny -MP</t>
  </si>
  <si>
    <t>Nový čas - PP</t>
  </si>
  <si>
    <t>Nový čas - SP</t>
  </si>
  <si>
    <t>Nový čas - MP</t>
  </si>
  <si>
    <t xml:space="preserve">Hospodárske noviny -SP </t>
  </si>
  <si>
    <t>PP</t>
  </si>
  <si>
    <t>MP</t>
  </si>
  <si>
    <t>SP</t>
  </si>
  <si>
    <t>priamy predaj</t>
  </si>
  <si>
    <t>marketingový predaj</t>
  </si>
  <si>
    <t>Plus jeden deň -SP</t>
  </si>
  <si>
    <t>Plus jeden deň -MP</t>
  </si>
  <si>
    <t>Plus jeden deň -PP</t>
  </si>
  <si>
    <t>Sme -PP</t>
  </si>
  <si>
    <t>Sme -MP</t>
  </si>
  <si>
    <t>Sme -SP</t>
  </si>
  <si>
    <t>Korzár -PP</t>
  </si>
  <si>
    <t>Korzár -MP</t>
  </si>
  <si>
    <t>Korzár -SP</t>
  </si>
  <si>
    <t>Új Szó -PP</t>
  </si>
  <si>
    <t>Új Szó -MP</t>
  </si>
  <si>
    <t>Új Szó -SP</t>
  </si>
  <si>
    <t>Báječná žena -PP</t>
  </si>
  <si>
    <t>Báječná žena -MP</t>
  </si>
  <si>
    <t>Báječná žena -SP</t>
  </si>
  <si>
    <t>Eurotelevízia -PP</t>
  </si>
  <si>
    <t>Eurotelevízia -MP</t>
  </si>
  <si>
    <t>Eurotelevízia -SP</t>
  </si>
  <si>
    <t>Chvíľka pre teba -MP</t>
  </si>
  <si>
    <t>Chvíľka pre teba -PP</t>
  </si>
  <si>
    <t>Chvíľka pre teba -SP</t>
  </si>
  <si>
    <t>Katolícke noviny -PP</t>
  </si>
  <si>
    <t>Katolícke noviny -MP</t>
  </si>
  <si>
    <t>Katolícke noviny -SP</t>
  </si>
  <si>
    <t>Nový Čas Nedeľa -PP</t>
  </si>
  <si>
    <t>Nový Čas Nedeľa -MP</t>
  </si>
  <si>
    <t>Nový Čas Nedeľa -SP</t>
  </si>
  <si>
    <t>Nový Čas pre ženy -PP</t>
  </si>
  <si>
    <t>Nový Čas pre ženy -MP</t>
  </si>
  <si>
    <t>Nový Čas pre ženy -SP</t>
  </si>
  <si>
    <t>Plus 7 dní -PP</t>
  </si>
  <si>
    <t>Plus 7 dní -MP</t>
  </si>
  <si>
    <t>Plus 7 dní -SP</t>
  </si>
  <si>
    <t>Rytmus života -PP</t>
  </si>
  <si>
    <t>Rytmus života -MP</t>
  </si>
  <si>
    <t>Rytmus života -SP</t>
  </si>
  <si>
    <t>Star - týždenník hviezd -PP</t>
  </si>
  <si>
    <t>Star - týždenník hviezd -MP</t>
  </si>
  <si>
    <t>Star - týždenník hviezd -SP</t>
  </si>
  <si>
    <t>Slovenka -PP</t>
  </si>
  <si>
    <t>Slovenka -MP</t>
  </si>
  <si>
    <t>Slovenka -SP</t>
  </si>
  <si>
    <t>Šarm -PP</t>
  </si>
  <si>
    <t>Šarm -MP</t>
  </si>
  <si>
    <t>Šarm -SP</t>
  </si>
  <si>
    <t>Telemagazín -PP</t>
  </si>
  <si>
    <t>Telemagazín -MP</t>
  </si>
  <si>
    <t>Telemagazín -SP</t>
  </si>
  <si>
    <t>Týždeň -PP</t>
  </si>
  <si>
    <t>Týždeň -MP</t>
  </si>
  <si>
    <t>Týždeň -SP</t>
  </si>
  <si>
    <t>Vasárnap -PP</t>
  </si>
  <si>
    <t>Život -PP</t>
  </si>
  <si>
    <t>Vasárnap -MP</t>
  </si>
  <si>
    <t>Vasárnap -SP</t>
  </si>
  <si>
    <t>Život -MP</t>
  </si>
  <si>
    <t>Život -SP</t>
  </si>
  <si>
    <t>Trend -PP</t>
  </si>
  <si>
    <t>Trend -MP</t>
  </si>
  <si>
    <t>Trend -SP</t>
  </si>
  <si>
    <t>Regionálne noviny My -PP</t>
  </si>
  <si>
    <t>Regionálne noviny My -MP</t>
  </si>
  <si>
    <t>Regionálne noviny My -SP</t>
  </si>
  <si>
    <t>TV Max -PP</t>
  </si>
  <si>
    <t>TV Svet -PP</t>
  </si>
  <si>
    <t>TV Svet -MP</t>
  </si>
  <si>
    <t>TV Svet -SP</t>
  </si>
  <si>
    <t>TV Max -MP</t>
  </si>
  <si>
    <t>TV Max -SP</t>
  </si>
  <si>
    <t>Auto Bild -PP</t>
  </si>
  <si>
    <t>Auto Bild -MP</t>
  </si>
  <si>
    <t>Auto Bild -SP</t>
  </si>
  <si>
    <t>Brejk -PP</t>
  </si>
  <si>
    <t>Brejk -MP</t>
  </si>
  <si>
    <t>Brejk -SP</t>
  </si>
  <si>
    <t>Bobík -PP</t>
  </si>
  <si>
    <t>Bobík -MP</t>
  </si>
  <si>
    <t>Bobík -SP</t>
  </si>
  <si>
    <t>Dobré jedlo -PP</t>
  </si>
  <si>
    <t>Dobré jedlo -MP</t>
  </si>
  <si>
    <t>Dobré jedlo -SP</t>
  </si>
  <si>
    <t>Emma -PP</t>
  </si>
  <si>
    <t>Emma -MP</t>
  </si>
  <si>
    <t>Emma -SP</t>
  </si>
  <si>
    <t>Eva -PP</t>
  </si>
  <si>
    <t>Eva -MP</t>
  </si>
  <si>
    <t>Eva -SP</t>
  </si>
  <si>
    <t>Forbes -PP</t>
  </si>
  <si>
    <t>Forbes -MP</t>
  </si>
  <si>
    <t>Forbes -SP</t>
  </si>
  <si>
    <t>Geo -PP</t>
  </si>
  <si>
    <t>Geo -MP</t>
  </si>
  <si>
    <t>Geo -SP</t>
  </si>
  <si>
    <t>Kamarát -PP</t>
  </si>
  <si>
    <t>Kamarát -MP</t>
  </si>
  <si>
    <t>Kamarát -SP</t>
  </si>
  <si>
    <t>Lišiak -PP</t>
  </si>
  <si>
    <t>Lišiak -MP</t>
  </si>
  <si>
    <t>Lišiak -SP</t>
  </si>
  <si>
    <t>Mamina -PP</t>
  </si>
  <si>
    <t>Mamina -SP</t>
  </si>
  <si>
    <t>Mamina -MP</t>
  </si>
  <si>
    <t>Madam Eva -PP</t>
  </si>
  <si>
    <t>Madam Eva -MP</t>
  </si>
  <si>
    <t>Madam Eva -SP</t>
  </si>
  <si>
    <t>Navarené Napečené -PP</t>
  </si>
  <si>
    <t>Navarené Napečené -MP</t>
  </si>
  <si>
    <t>Navarené Napečené -SP</t>
  </si>
  <si>
    <t>Nota Bene -PP</t>
  </si>
  <si>
    <t>Nota Bene -MP</t>
  </si>
  <si>
    <t>Nota Bene -SP</t>
  </si>
  <si>
    <t>Nový Čas Krížovky -PP</t>
  </si>
  <si>
    <t>Nový Čas Krížovky -SP</t>
  </si>
  <si>
    <t>Nový Čas Krížovky -MP</t>
  </si>
  <si>
    <t>Nový Čas Bývanie -PP</t>
  </si>
  <si>
    <t>Nový Čas Bývanie -MP</t>
  </si>
  <si>
    <t>Nový Čas Bývanie -SP</t>
  </si>
  <si>
    <t>Ohník -PP</t>
  </si>
  <si>
    <t>Ohník -MP</t>
  </si>
  <si>
    <t>Ohník -SP</t>
  </si>
  <si>
    <t>Pekné bývanie -PP</t>
  </si>
  <si>
    <t>Pekné bývanie -MP</t>
  </si>
  <si>
    <t>Pekné bývanie -SP</t>
  </si>
  <si>
    <t>Poľovníctvo a rybárstvo -PP</t>
  </si>
  <si>
    <t>Poľovníctvo a rybárstvo -MP</t>
  </si>
  <si>
    <t>Poľovníctvo a rybárstvo -SP</t>
  </si>
  <si>
    <t>Urob si sám -PP</t>
  </si>
  <si>
    <t>Urob si sám -MP</t>
  </si>
  <si>
    <t>Urob si sám -SP</t>
  </si>
  <si>
    <t>Včielka -PP</t>
  </si>
  <si>
    <t>Včielka -MP</t>
  </si>
  <si>
    <t>Včielka -SP</t>
  </si>
  <si>
    <t>Vitalita -PP</t>
  </si>
  <si>
    <t>Vitalita -MP</t>
  </si>
  <si>
    <t>Vitalita -SP</t>
  </si>
  <si>
    <t>Záhradkár -PP</t>
  </si>
  <si>
    <t>Záhradkár -MP</t>
  </si>
  <si>
    <t>Záhradkár -SP</t>
  </si>
  <si>
    <t>Zdravie -PP</t>
  </si>
  <si>
    <t>Zdravie -MP</t>
  </si>
  <si>
    <t>Zdravie -SP</t>
  </si>
  <si>
    <t>Zornička -PP</t>
  </si>
  <si>
    <t>Zornička -MP</t>
  </si>
  <si>
    <t>Zornička -SP</t>
  </si>
  <si>
    <t>Nový Čas Víkend -PP</t>
  </si>
  <si>
    <t>Plus 7 nap -PP</t>
  </si>
  <si>
    <t>TV Oko -PP</t>
  </si>
  <si>
    <t>Nový Čas Víkend -MP</t>
  </si>
  <si>
    <t>Nový Čas Víkend -SP</t>
  </si>
  <si>
    <t>Plus 7 nap -MP</t>
  </si>
  <si>
    <t>Plus 7 nap -SP</t>
  </si>
  <si>
    <t>TV Oko -MP</t>
  </si>
  <si>
    <t>TV Oko -SP</t>
  </si>
  <si>
    <t>predaj spolu</t>
  </si>
  <si>
    <t>Praktická Slovenka - SP</t>
  </si>
  <si>
    <t>Praktická Slovenka - MP</t>
  </si>
  <si>
    <t>Praktická Slovenka - PP</t>
  </si>
  <si>
    <t>La Femme -PP</t>
  </si>
  <si>
    <t>La Femme -MP</t>
  </si>
  <si>
    <t>La Femme -SP</t>
  </si>
  <si>
    <t>opravený údaj</t>
  </si>
  <si>
    <t>Zázračný svet-PP</t>
  </si>
  <si>
    <t>Zázračný svet-MP</t>
  </si>
  <si>
    <t>Zázračný svet-SP</t>
  </si>
  <si>
    <t>Mollie-PP</t>
  </si>
  <si>
    <t>Mollie-MP</t>
  </si>
  <si>
    <t>Mollie-SP</t>
  </si>
  <si>
    <t>DÁTUM AKTUALIZÁCIE: 10.2.2014</t>
  </si>
  <si>
    <t>Sept./Oct.</t>
  </si>
  <si>
    <t>Novem./Decem.</t>
  </si>
  <si>
    <t>periodiká neprešli kontrolou audítora, prekročená povolená odchýlka 2%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</si>
</sst>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0"/>
      <color indexed="9"/>
      <name val="Courier New"/>
      <family val="3"/>
    </font>
    <font>
      <b/>
      <sz val="11"/>
      <color indexed="9"/>
      <name val="Courier New"/>
      <family val="3"/>
    </font>
    <font>
      <sz val="9"/>
      <name val="Courier New"/>
      <family val="3"/>
    </font>
    <font>
      <sz val="9"/>
      <color indexed="10"/>
      <name val="Courier New"/>
      <family val="3"/>
    </font>
    <font>
      <sz val="9"/>
      <color indexed="9"/>
      <name val="Courier New"/>
      <family val="3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9"/>
      <color indexed="12"/>
      <name val="Courier New"/>
      <family val="3"/>
    </font>
    <font>
      <b/>
      <sz val="9"/>
      <color indexed="12"/>
      <name val="Courier New"/>
      <family val="3"/>
    </font>
    <font>
      <i/>
      <sz val="9"/>
      <name val="Courier New"/>
      <family val="3"/>
    </font>
    <font>
      <b/>
      <i/>
      <sz val="9"/>
      <name val="Courier New"/>
      <family val="3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21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19" borderId="0" xfId="0" applyFont="1" applyFill="1" applyAlignment="1">
      <alignment/>
    </xf>
    <xf numFmtId="0" fontId="24" fillId="4" borderId="0" xfId="0" applyFont="1" applyFill="1" applyAlignment="1">
      <alignment/>
    </xf>
    <xf numFmtId="0" fontId="23" fillId="5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3" fontId="27" fillId="24" borderId="1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27" fillId="0" borderId="12" xfId="0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2" fillId="24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3" fontId="32" fillId="19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4" fillId="15" borderId="0" xfId="0" applyFont="1" applyFill="1" applyAlignment="1">
      <alignment/>
    </xf>
    <xf numFmtId="3" fontId="27" fillId="15" borderId="10" xfId="0" applyNumberFormat="1" applyFont="1" applyFill="1" applyBorder="1" applyAlignment="1">
      <alignment/>
    </xf>
    <xf numFmtId="3" fontId="32" fillId="15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24" fillId="3" borderId="0" xfId="0" applyFont="1" applyFill="1" applyAlignment="1">
      <alignment/>
    </xf>
    <xf numFmtId="0" fontId="22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1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2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25" fillId="25" borderId="0" xfId="0" applyFont="1" applyFill="1" applyAlignment="1">
      <alignment horizontal="center"/>
    </xf>
    <xf numFmtId="0" fontId="26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3" fontId="27" fillId="24" borderId="10" xfId="0" applyNumberFormat="1" applyFont="1" applyFill="1" applyBorder="1" applyAlignment="1">
      <alignment horizontal="center" vertical="top" wrapText="1"/>
    </xf>
    <xf numFmtId="3" fontId="32" fillId="24" borderId="10" xfId="0" applyNumberFormat="1" applyFont="1" applyFill="1" applyBorder="1" applyAlignment="1">
      <alignment horizontal="right" vertical="top" wrapText="1"/>
    </xf>
    <xf numFmtId="3" fontId="32" fillId="24" borderId="1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3" fontId="32" fillId="24" borderId="13" xfId="0" applyNumberFormat="1" applyFont="1" applyFill="1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33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3" fontId="30" fillId="0" borderId="0" xfId="0" applyNumberFormat="1" applyFont="1" applyAlignment="1">
      <alignment horizontal="center"/>
    </xf>
    <xf numFmtId="3" fontId="32" fillId="0" borderId="13" xfId="0" applyNumberFormat="1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28" fillId="24" borderId="0" xfId="0" applyFont="1" applyFill="1" applyAlignment="1">
      <alignment/>
    </xf>
    <xf numFmtId="3" fontId="27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3" xfId="0" applyFont="1" applyBorder="1" applyAlignment="1">
      <alignment horizontal="left"/>
    </xf>
    <xf numFmtId="3" fontId="27" fillId="24" borderId="0" xfId="0" applyNumberFormat="1" applyFont="1" applyFill="1" applyAlignment="1">
      <alignment/>
    </xf>
    <xf numFmtId="3" fontId="27" fillId="24" borderId="0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27" fillId="0" borderId="14" xfId="0" applyFont="1" applyBorder="1" applyAlignment="1">
      <alignment/>
    </xf>
    <xf numFmtId="0" fontId="27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3" fontId="33" fillId="24" borderId="10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Border="1" applyAlignment="1">
      <alignment/>
    </xf>
    <xf numFmtId="3" fontId="33" fillId="19" borderId="10" xfId="0" applyNumberFormat="1" applyFont="1" applyFill="1" applyBorder="1" applyAlignment="1">
      <alignment/>
    </xf>
    <xf numFmtId="3" fontId="30" fillId="15" borderId="10" xfId="0" applyNumberFormat="1" applyFont="1" applyFill="1" applyBorder="1" applyAlignment="1">
      <alignment/>
    </xf>
    <xf numFmtId="3" fontId="33" fillId="15" borderId="10" xfId="0" applyNumberFormat="1" applyFont="1" applyFill="1" applyBorder="1" applyAlignment="1">
      <alignment/>
    </xf>
    <xf numFmtId="3" fontId="30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2" fillId="24" borderId="12" xfId="0" applyNumberFormat="1" applyFont="1" applyFill="1" applyBorder="1" applyAlignment="1">
      <alignment/>
    </xf>
    <xf numFmtId="3" fontId="27" fillId="24" borderId="12" xfId="0" applyNumberFormat="1" applyFont="1" applyFill="1" applyBorder="1" applyAlignment="1">
      <alignment/>
    </xf>
    <xf numFmtId="3" fontId="27" fillId="24" borderId="15" xfId="0" applyNumberFormat="1" applyFont="1" applyFill="1" applyBorder="1" applyAlignment="1">
      <alignment/>
    </xf>
    <xf numFmtId="3" fontId="30" fillId="24" borderId="16" xfId="0" applyNumberFormat="1" applyFont="1" applyFill="1" applyBorder="1" applyAlignment="1">
      <alignment/>
    </xf>
    <xf numFmtId="3" fontId="33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0" fillId="24" borderId="17" xfId="0" applyNumberFormat="1" applyFont="1" applyFill="1" applyBorder="1" applyAlignment="1">
      <alignment/>
    </xf>
    <xf numFmtId="3" fontId="33" fillId="24" borderId="18" xfId="0" applyNumberFormat="1" applyFont="1" applyFill="1" applyBorder="1" applyAlignment="1">
      <alignment/>
    </xf>
    <xf numFmtId="3" fontId="30" fillId="24" borderId="18" xfId="0" applyNumberFormat="1" applyFont="1" applyFill="1" applyBorder="1" applyAlignment="1">
      <alignment/>
    </xf>
    <xf numFmtId="3" fontId="33" fillId="24" borderId="19" xfId="0" applyNumberFormat="1" applyFont="1" applyFill="1" applyBorder="1" applyAlignment="1">
      <alignment/>
    </xf>
    <xf numFmtId="3" fontId="30" fillId="24" borderId="20" xfId="0" applyNumberFormat="1" applyFont="1" applyFill="1" applyBorder="1" applyAlignment="1">
      <alignment/>
    </xf>
    <xf numFmtId="3" fontId="33" fillId="24" borderId="21" xfId="0" applyNumberFormat="1" applyFont="1" applyFill="1" applyBorder="1" applyAlignment="1">
      <alignment/>
    </xf>
    <xf numFmtId="3" fontId="30" fillId="24" borderId="22" xfId="0" applyNumberFormat="1" applyFont="1" applyFill="1" applyBorder="1" applyAlignment="1">
      <alignment/>
    </xf>
    <xf numFmtId="3" fontId="33" fillId="24" borderId="11" xfId="0" applyNumberFormat="1" applyFont="1" applyFill="1" applyBorder="1" applyAlignment="1">
      <alignment/>
    </xf>
    <xf numFmtId="3" fontId="30" fillId="24" borderId="11" xfId="0" applyNumberFormat="1" applyFont="1" applyFill="1" applyBorder="1" applyAlignment="1">
      <alignment/>
    </xf>
    <xf numFmtId="3" fontId="33" fillId="24" borderId="23" xfId="0" applyNumberFormat="1" applyFont="1" applyFill="1" applyBorder="1" applyAlignment="1">
      <alignment/>
    </xf>
    <xf numFmtId="3" fontId="30" fillId="24" borderId="15" xfId="0" applyNumberFormat="1" applyFont="1" applyFill="1" applyBorder="1" applyAlignment="1">
      <alignment/>
    </xf>
    <xf numFmtId="3" fontId="27" fillId="24" borderId="17" xfId="0" applyNumberFormat="1" applyFont="1" applyFill="1" applyBorder="1" applyAlignment="1">
      <alignment/>
    </xf>
    <xf numFmtId="3" fontId="32" fillId="24" borderId="18" xfId="0" applyNumberFormat="1" applyFont="1" applyFill="1" applyBorder="1" applyAlignment="1">
      <alignment/>
    </xf>
    <xf numFmtId="3" fontId="27" fillId="24" borderId="18" xfId="0" applyNumberFormat="1" applyFont="1" applyFill="1" applyBorder="1" applyAlignment="1">
      <alignment/>
    </xf>
    <xf numFmtId="3" fontId="32" fillId="24" borderId="19" xfId="0" applyNumberFormat="1" applyFont="1" applyFill="1" applyBorder="1" applyAlignment="1">
      <alignment/>
    </xf>
    <xf numFmtId="3" fontId="27" fillId="24" borderId="20" xfId="0" applyNumberFormat="1" applyFont="1" applyFill="1" applyBorder="1" applyAlignment="1">
      <alignment/>
    </xf>
    <xf numFmtId="3" fontId="32" fillId="24" borderId="21" xfId="0" applyNumberFormat="1" applyFont="1" applyFill="1" applyBorder="1" applyAlignment="1">
      <alignment/>
    </xf>
    <xf numFmtId="3" fontId="27" fillId="24" borderId="17" xfId="0" applyNumberFormat="1" applyFont="1" applyFill="1" applyBorder="1" applyAlignment="1">
      <alignment/>
    </xf>
    <xf numFmtId="3" fontId="27" fillId="24" borderId="18" xfId="0" applyNumberFormat="1" applyFont="1" applyFill="1" applyBorder="1" applyAlignment="1">
      <alignment/>
    </xf>
    <xf numFmtId="3" fontId="27" fillId="24" borderId="19" xfId="0" applyNumberFormat="1" applyFont="1" applyFill="1" applyBorder="1" applyAlignment="1">
      <alignment/>
    </xf>
    <xf numFmtId="3" fontId="27" fillId="24" borderId="20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7" fillId="24" borderId="21" xfId="0" applyNumberFormat="1" applyFont="1" applyFill="1" applyBorder="1" applyAlignment="1">
      <alignment/>
    </xf>
    <xf numFmtId="3" fontId="27" fillId="24" borderId="22" xfId="0" applyNumberFormat="1" applyFont="1" applyFill="1" applyBorder="1" applyAlignment="1">
      <alignment/>
    </xf>
    <xf numFmtId="3" fontId="27" fillId="24" borderId="11" xfId="0" applyNumberFormat="1" applyFont="1" applyFill="1" applyBorder="1" applyAlignment="1">
      <alignment/>
    </xf>
    <xf numFmtId="3" fontId="27" fillId="24" borderId="23" xfId="0" applyNumberFormat="1" applyFont="1" applyFill="1" applyBorder="1" applyAlignment="1">
      <alignment/>
    </xf>
    <xf numFmtId="3" fontId="33" fillId="24" borderId="13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3" fontId="28" fillId="19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3" fontId="39" fillId="19" borderId="10" xfId="0" applyNumberFormat="1" applyFont="1" applyFill="1" applyBorder="1" applyAlignment="1">
      <alignment/>
    </xf>
    <xf numFmtId="3" fontId="39" fillId="24" borderId="10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0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29.57421875" style="0" customWidth="1"/>
    <col min="4" max="5" width="10.00390625" style="0" bestFit="1" customWidth="1"/>
    <col min="8" max="8" width="10.00390625" style="0" bestFit="1" customWidth="1"/>
    <col min="18" max="18" width="8.57421875" style="0" customWidth="1"/>
    <col min="24" max="24" width="9.140625" style="99" customWidth="1"/>
    <col min="26" max="26" width="9.140625" style="99" customWidth="1"/>
    <col min="30" max="30" width="18.28125" style="0" customWidth="1"/>
  </cols>
  <sheetData>
    <row r="1" spans="1:30" ht="15.75" customHeight="1">
      <c r="A1" s="1"/>
      <c r="B1" s="52" t="s">
        <v>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1"/>
      <c r="AC1" s="1"/>
      <c r="AD1" s="1"/>
    </row>
    <row r="2" spans="1:30" ht="13.5">
      <c r="A2" s="1"/>
      <c r="B2" s="54" t="s">
        <v>231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3"/>
      <c r="R2" s="53"/>
      <c r="S2" s="53"/>
      <c r="T2" s="53"/>
      <c r="U2" s="2"/>
      <c r="V2" s="2"/>
      <c r="W2" s="2"/>
      <c r="X2" s="2"/>
      <c r="Y2" s="2"/>
      <c r="Z2" s="2"/>
      <c r="AA2" s="2"/>
      <c r="AB2" s="1"/>
      <c r="AC2" s="1"/>
      <c r="AD2" s="1"/>
    </row>
    <row r="3" spans="1:30" ht="13.5">
      <c r="A3" s="1"/>
      <c r="B3" s="50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1"/>
      <c r="AC3" s="1"/>
      <c r="AD3" s="1"/>
    </row>
    <row r="4" spans="1:30" ht="13.5">
      <c r="A4" s="10"/>
      <c r="B4" s="13" t="s">
        <v>23</v>
      </c>
      <c r="C4" s="4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</row>
    <row r="5" spans="1:30" ht="13.5">
      <c r="A5" s="6"/>
      <c r="B5" s="14" t="s">
        <v>234</v>
      </c>
      <c r="C5" s="4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</row>
    <row r="6" spans="1:30" ht="13.5">
      <c r="A6" s="9"/>
      <c r="B6" s="14" t="s">
        <v>50</v>
      </c>
      <c r="C6" s="4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  <c r="AC6" s="1"/>
      <c r="AD6" s="1"/>
    </row>
    <row r="7" spans="1:30" ht="13.5">
      <c r="A7" s="8"/>
      <c r="B7" s="12" t="s">
        <v>224</v>
      </c>
      <c r="C7" s="4"/>
      <c r="D7" s="4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  <c r="AC7" s="1"/>
      <c r="AD7" s="1"/>
    </row>
    <row r="8" spans="1:30" ht="12.75">
      <c r="A8" s="39"/>
      <c r="B8" s="12" t="s">
        <v>51</v>
      </c>
      <c r="C8" s="16"/>
      <c r="D8" s="16"/>
      <c r="E8" s="17"/>
      <c r="F8" s="17"/>
      <c r="G8" s="17"/>
      <c r="H8" s="6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6"/>
      <c r="AC8" s="16"/>
      <c r="AD8" s="16"/>
    </row>
    <row r="9" spans="1:30" ht="12.75">
      <c r="A9" s="43"/>
      <c r="B9" s="12" t="s">
        <v>46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6"/>
      <c r="AC9" s="16"/>
      <c r="AD9" s="16"/>
    </row>
    <row r="10" spans="1:30" ht="12.75">
      <c r="A10" s="7"/>
      <c r="B10" s="12" t="s">
        <v>48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6"/>
      <c r="AC10" s="16"/>
      <c r="AD10" s="16"/>
    </row>
    <row r="11" spans="1:30" ht="12.75">
      <c r="A11" s="81" t="s">
        <v>59</v>
      </c>
      <c r="B11" s="12" t="s">
        <v>62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6"/>
      <c r="AC11" s="16"/>
      <c r="AD11" s="16"/>
    </row>
    <row r="12" spans="1:30" ht="12.75">
      <c r="A12" s="81" t="s">
        <v>60</v>
      </c>
      <c r="B12" s="12" t="s">
        <v>63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6"/>
      <c r="AC12" s="16"/>
      <c r="AD12" s="16"/>
    </row>
    <row r="13" spans="1:30" ht="12.75">
      <c r="A13" s="81" t="s">
        <v>61</v>
      </c>
      <c r="B13" s="12" t="s">
        <v>217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6"/>
      <c r="AC13" s="16"/>
      <c r="AD13" s="16"/>
    </row>
    <row r="14" spans="1:30" ht="13.5">
      <c r="A14" s="44"/>
      <c r="B14" s="82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6"/>
      <c r="AD14" s="16"/>
    </row>
    <row r="15" spans="1:30" ht="13.5">
      <c r="A15" s="1"/>
      <c r="B15" s="19"/>
      <c r="C15" s="20" t="s">
        <v>0</v>
      </c>
      <c r="D15" s="140" t="s">
        <v>24</v>
      </c>
      <c r="E15" s="141"/>
      <c r="F15" s="140" t="s">
        <v>25</v>
      </c>
      <c r="G15" s="141"/>
      <c r="H15" s="140" t="s">
        <v>26</v>
      </c>
      <c r="I15" s="141"/>
      <c r="J15" s="140" t="s">
        <v>27</v>
      </c>
      <c r="K15" s="141"/>
      <c r="L15" s="140" t="s">
        <v>29</v>
      </c>
      <c r="M15" s="141"/>
      <c r="N15" s="140" t="s">
        <v>28</v>
      </c>
      <c r="O15" s="141"/>
      <c r="P15" s="140" t="s">
        <v>30</v>
      </c>
      <c r="Q15" s="141"/>
      <c r="R15" s="140" t="s">
        <v>31</v>
      </c>
      <c r="S15" s="141"/>
      <c r="T15" s="140" t="s">
        <v>32</v>
      </c>
      <c r="U15" s="141"/>
      <c r="V15" s="140" t="s">
        <v>33</v>
      </c>
      <c r="W15" s="141"/>
      <c r="X15" s="140" t="s">
        <v>34</v>
      </c>
      <c r="Y15" s="141"/>
      <c r="Z15" s="140" t="s">
        <v>35</v>
      </c>
      <c r="AA15" s="141"/>
      <c r="AB15" s="16"/>
      <c r="AC15" s="16"/>
      <c r="AD15" s="16"/>
    </row>
    <row r="16" spans="1:30" ht="13.5">
      <c r="A16" s="1"/>
      <c r="B16" s="18"/>
      <c r="C16" s="20" t="s">
        <v>2</v>
      </c>
      <c r="D16" s="20" t="s">
        <v>3</v>
      </c>
      <c r="E16" s="35" t="s">
        <v>4</v>
      </c>
      <c r="F16" s="20" t="s">
        <v>3</v>
      </c>
      <c r="G16" s="35" t="s">
        <v>4</v>
      </c>
      <c r="H16" s="20" t="s">
        <v>3</v>
      </c>
      <c r="I16" s="35" t="s">
        <v>4</v>
      </c>
      <c r="J16" s="20" t="s">
        <v>3</v>
      </c>
      <c r="K16" s="35" t="s">
        <v>4</v>
      </c>
      <c r="L16" s="20" t="s">
        <v>3</v>
      </c>
      <c r="M16" s="35" t="s">
        <v>4</v>
      </c>
      <c r="N16" s="20" t="s">
        <v>3</v>
      </c>
      <c r="O16" s="35" t="s">
        <v>4</v>
      </c>
      <c r="P16" s="20" t="s">
        <v>3</v>
      </c>
      <c r="Q16" s="35" t="s">
        <v>4</v>
      </c>
      <c r="R16" s="20" t="s">
        <v>3</v>
      </c>
      <c r="S16" s="35" t="s">
        <v>4</v>
      </c>
      <c r="T16" s="20" t="s">
        <v>3</v>
      </c>
      <c r="U16" s="35" t="s">
        <v>4</v>
      </c>
      <c r="V16" s="20" t="s">
        <v>3</v>
      </c>
      <c r="W16" s="35" t="s">
        <v>4</v>
      </c>
      <c r="X16" s="20" t="s">
        <v>3</v>
      </c>
      <c r="Y16" s="35" t="s">
        <v>4</v>
      </c>
      <c r="Z16" s="20" t="s">
        <v>3</v>
      </c>
      <c r="AA16" s="35" t="s">
        <v>4</v>
      </c>
      <c r="AB16" s="142" t="s">
        <v>1</v>
      </c>
      <c r="AC16" s="143"/>
      <c r="AD16" s="144"/>
    </row>
    <row r="17" spans="1:30" ht="13.5">
      <c r="A17" s="1"/>
      <c r="B17" s="18"/>
      <c r="C17" s="80" t="s">
        <v>53</v>
      </c>
      <c r="D17" s="21"/>
      <c r="E17" s="37">
        <v>13903</v>
      </c>
      <c r="F17" s="21"/>
      <c r="G17" s="37">
        <v>13860</v>
      </c>
      <c r="H17" s="21"/>
      <c r="I17" s="37">
        <v>12635</v>
      </c>
      <c r="J17" s="21"/>
      <c r="K17" s="37">
        <v>12455</v>
      </c>
      <c r="L17" s="21"/>
      <c r="M17" s="37">
        <v>13268</v>
      </c>
      <c r="N17" s="21"/>
      <c r="O17" s="33">
        <v>13114</v>
      </c>
      <c r="P17" s="21"/>
      <c r="Q17" s="33">
        <v>12499</v>
      </c>
      <c r="R17" s="21"/>
      <c r="S17" s="33">
        <v>11950</v>
      </c>
      <c r="T17" s="21"/>
      <c r="U17" s="33">
        <v>12473</v>
      </c>
      <c r="V17" s="21"/>
      <c r="W17" s="33">
        <v>12777</v>
      </c>
      <c r="X17" s="21"/>
      <c r="Y17" s="33">
        <v>12887</v>
      </c>
      <c r="Z17" s="21"/>
      <c r="AA17" s="33">
        <v>12535</v>
      </c>
      <c r="AB17" s="145" t="s">
        <v>5</v>
      </c>
      <c r="AC17" s="146"/>
      <c r="AD17" s="147"/>
    </row>
    <row r="18" spans="1:30" ht="13.5">
      <c r="A18" s="1"/>
      <c r="B18" s="18"/>
      <c r="C18" s="80" t="s">
        <v>54</v>
      </c>
      <c r="D18" s="21"/>
      <c r="E18" s="37">
        <v>528</v>
      </c>
      <c r="F18" s="21"/>
      <c r="G18" s="37">
        <v>531</v>
      </c>
      <c r="H18" s="21"/>
      <c r="I18" s="37">
        <v>878</v>
      </c>
      <c r="J18" s="21"/>
      <c r="K18" s="37">
        <v>545</v>
      </c>
      <c r="L18" s="21"/>
      <c r="M18" s="135">
        <v>525</v>
      </c>
      <c r="N18" s="21"/>
      <c r="O18" s="33">
        <v>537</v>
      </c>
      <c r="P18" s="21"/>
      <c r="Q18" s="33">
        <v>536</v>
      </c>
      <c r="R18" s="21"/>
      <c r="S18" s="33">
        <v>527</v>
      </c>
      <c r="T18" s="21"/>
      <c r="U18" s="33">
        <v>525</v>
      </c>
      <c r="V18" s="21"/>
      <c r="W18" s="33">
        <v>556</v>
      </c>
      <c r="X18" s="21"/>
      <c r="Y18" s="33">
        <v>544</v>
      </c>
      <c r="Z18" s="21"/>
      <c r="AA18" s="33">
        <v>546</v>
      </c>
      <c r="AB18" s="58"/>
      <c r="AC18" s="59"/>
      <c r="AD18" s="60"/>
    </row>
    <row r="19" spans="1:30" ht="13.5">
      <c r="A19" s="1"/>
      <c r="B19" s="18"/>
      <c r="C19" s="88" t="s">
        <v>58</v>
      </c>
      <c r="D19" s="89">
        <v>18091</v>
      </c>
      <c r="E19" s="95">
        <f>SUM(E17:E18)</f>
        <v>14431</v>
      </c>
      <c r="F19" s="89">
        <v>18114</v>
      </c>
      <c r="G19" s="95">
        <f>SUM(G17:G18)</f>
        <v>14391</v>
      </c>
      <c r="H19" s="89">
        <v>17613</v>
      </c>
      <c r="I19" s="95">
        <f>SUM(I17:I18)</f>
        <v>13513</v>
      </c>
      <c r="J19" s="89">
        <v>16726</v>
      </c>
      <c r="K19" s="95">
        <f>SUM(K17:K18)</f>
        <v>13000</v>
      </c>
      <c r="L19" s="89">
        <v>18835</v>
      </c>
      <c r="M19" s="95">
        <f>SUM(M17:M18)</f>
        <v>13793</v>
      </c>
      <c r="N19" s="89">
        <v>18772</v>
      </c>
      <c r="O19" s="90">
        <f>SUM(O17:O18)</f>
        <v>13651</v>
      </c>
      <c r="P19" s="89">
        <v>17527</v>
      </c>
      <c r="Q19" s="90">
        <f>SUM(Q17:Q18)</f>
        <v>13035</v>
      </c>
      <c r="R19" s="89">
        <v>16253</v>
      </c>
      <c r="S19" s="90">
        <f>SUM(S17:S18)</f>
        <v>12477</v>
      </c>
      <c r="T19" s="89">
        <v>16499</v>
      </c>
      <c r="U19" s="90">
        <f>SUM(U17:U18)</f>
        <v>12998</v>
      </c>
      <c r="V19" s="89">
        <v>16753</v>
      </c>
      <c r="W19" s="90">
        <f>SUM(W17:W18)</f>
        <v>13333</v>
      </c>
      <c r="X19" s="89">
        <v>16593</v>
      </c>
      <c r="Y19" s="90">
        <f>SUM(Y17:Y18)</f>
        <v>13431</v>
      </c>
      <c r="Z19" s="89">
        <v>16333</v>
      </c>
      <c r="AA19" s="90">
        <f>SUM(AA17:AA18)</f>
        <v>13081</v>
      </c>
      <c r="AB19" s="58"/>
      <c r="AC19" s="59"/>
      <c r="AD19" s="60"/>
    </row>
    <row r="20" spans="1:30" ht="13.5">
      <c r="A20" s="1"/>
      <c r="B20" s="18"/>
      <c r="C20" s="11" t="s">
        <v>55</v>
      </c>
      <c r="D20" s="21"/>
      <c r="E20" s="33">
        <v>109576</v>
      </c>
      <c r="F20" s="21"/>
      <c r="G20" s="33">
        <v>109966</v>
      </c>
      <c r="H20" s="21"/>
      <c r="I20" s="33">
        <v>112023</v>
      </c>
      <c r="J20" s="21"/>
      <c r="K20" s="33">
        <v>112627</v>
      </c>
      <c r="L20" s="21"/>
      <c r="M20" s="33">
        <v>108324</v>
      </c>
      <c r="N20" s="21"/>
      <c r="O20" s="37">
        <v>110219</v>
      </c>
      <c r="P20" s="21"/>
      <c r="Q20" s="37">
        <v>105446</v>
      </c>
      <c r="R20" s="21"/>
      <c r="S20" s="37">
        <v>109368</v>
      </c>
      <c r="T20" s="21"/>
      <c r="U20" s="37">
        <v>104352</v>
      </c>
      <c r="V20" s="21"/>
      <c r="W20" s="37">
        <v>109535</v>
      </c>
      <c r="X20" s="21"/>
      <c r="Y20" s="37">
        <v>107430</v>
      </c>
      <c r="Z20" s="21"/>
      <c r="AA20" s="37">
        <v>104107</v>
      </c>
      <c r="AB20" s="150" t="s">
        <v>47</v>
      </c>
      <c r="AC20" s="151"/>
      <c r="AD20" s="152"/>
    </row>
    <row r="21" spans="1:30" ht="13.5">
      <c r="A21" s="1"/>
      <c r="B21" s="18"/>
      <c r="C21" s="11" t="s">
        <v>57</v>
      </c>
      <c r="D21" s="21"/>
      <c r="E21" s="33">
        <v>0</v>
      </c>
      <c r="F21" s="21"/>
      <c r="G21" s="33">
        <v>0</v>
      </c>
      <c r="H21" s="21"/>
      <c r="I21" s="33">
        <v>0</v>
      </c>
      <c r="J21" s="21"/>
      <c r="K21" s="33">
        <v>40</v>
      </c>
      <c r="L21" s="21"/>
      <c r="M21" s="37">
        <v>132</v>
      </c>
      <c r="N21" s="21"/>
      <c r="O21" s="37">
        <v>1532</v>
      </c>
      <c r="P21" s="21"/>
      <c r="Q21" s="37">
        <v>2159</v>
      </c>
      <c r="R21" s="21"/>
      <c r="S21" s="37">
        <v>2897</v>
      </c>
      <c r="T21" s="21"/>
      <c r="U21" s="37">
        <v>2881</v>
      </c>
      <c r="V21" s="21"/>
      <c r="W21" s="37">
        <v>2441</v>
      </c>
      <c r="X21" s="21"/>
      <c r="Y21" s="37">
        <v>2302</v>
      </c>
      <c r="Z21" s="21"/>
      <c r="AA21" s="37">
        <v>2434</v>
      </c>
      <c r="AB21" s="62"/>
      <c r="AC21" s="62"/>
      <c r="AD21" s="63"/>
    </row>
    <row r="22" spans="1:30" ht="13.5">
      <c r="A22" s="1"/>
      <c r="B22" s="18"/>
      <c r="C22" s="20" t="s">
        <v>56</v>
      </c>
      <c r="D22" s="89">
        <v>158395</v>
      </c>
      <c r="E22" s="90">
        <f>SUM(E20:E21)</f>
        <v>109576</v>
      </c>
      <c r="F22" s="89">
        <v>160857</v>
      </c>
      <c r="G22" s="90">
        <f aca="true" t="shared" si="0" ref="G22:AA22">SUM(G20:G21)</f>
        <v>109966</v>
      </c>
      <c r="H22" s="89">
        <v>164031</v>
      </c>
      <c r="I22" s="90">
        <f t="shared" si="0"/>
        <v>112023</v>
      </c>
      <c r="J22" s="89">
        <v>167655</v>
      </c>
      <c r="K22" s="90">
        <f t="shared" si="0"/>
        <v>112667</v>
      </c>
      <c r="L22" s="89">
        <v>163333</v>
      </c>
      <c r="M22" s="95">
        <f t="shared" si="0"/>
        <v>108456</v>
      </c>
      <c r="N22" s="98">
        <v>170339</v>
      </c>
      <c r="O22" s="95">
        <f t="shared" si="0"/>
        <v>111751</v>
      </c>
      <c r="P22" s="98">
        <v>158637</v>
      </c>
      <c r="Q22" s="95">
        <f t="shared" si="0"/>
        <v>107605</v>
      </c>
      <c r="R22" s="91">
        <v>159904</v>
      </c>
      <c r="S22" s="95">
        <f t="shared" si="0"/>
        <v>112265</v>
      </c>
      <c r="T22" s="98">
        <v>156462</v>
      </c>
      <c r="U22" s="95">
        <f t="shared" si="0"/>
        <v>107233</v>
      </c>
      <c r="V22" s="98">
        <v>177582</v>
      </c>
      <c r="W22" s="95">
        <f t="shared" si="0"/>
        <v>111976</v>
      </c>
      <c r="X22" s="89">
        <v>153653</v>
      </c>
      <c r="Y22" s="138">
        <f t="shared" si="0"/>
        <v>109732</v>
      </c>
      <c r="Z22" s="89">
        <v>145700</v>
      </c>
      <c r="AA22" s="95">
        <f t="shared" si="0"/>
        <v>106541</v>
      </c>
      <c r="AB22" s="62"/>
      <c r="AC22" s="62"/>
      <c r="AD22" s="63"/>
    </row>
    <row r="23" spans="1:30" ht="13.5">
      <c r="A23" s="1"/>
      <c r="B23" s="18"/>
      <c r="C23" s="11" t="s">
        <v>66</v>
      </c>
      <c r="D23" s="21"/>
      <c r="E23" s="33">
        <v>50375</v>
      </c>
      <c r="F23" s="21"/>
      <c r="G23" s="33">
        <v>55077</v>
      </c>
      <c r="H23" s="21"/>
      <c r="I23" s="33">
        <v>51233</v>
      </c>
      <c r="J23" s="21"/>
      <c r="K23" s="33">
        <v>46238</v>
      </c>
      <c r="L23" s="21"/>
      <c r="M23" s="33">
        <v>50102</v>
      </c>
      <c r="N23" s="21"/>
      <c r="O23" s="33">
        <v>46078</v>
      </c>
      <c r="P23" s="21"/>
      <c r="Q23" s="33">
        <v>46595</v>
      </c>
      <c r="R23" s="21"/>
      <c r="S23" s="33">
        <v>47986</v>
      </c>
      <c r="T23" s="21"/>
      <c r="U23" s="33">
        <v>48053</v>
      </c>
      <c r="V23" s="21"/>
      <c r="W23" s="33">
        <v>45397</v>
      </c>
      <c r="X23" s="21"/>
      <c r="Y23" s="33">
        <v>48023</v>
      </c>
      <c r="Z23" s="21"/>
      <c r="AA23" s="33">
        <v>47940</v>
      </c>
      <c r="AB23" s="145" t="s">
        <v>6</v>
      </c>
      <c r="AC23" s="146"/>
      <c r="AD23" s="147"/>
    </row>
    <row r="24" spans="1:30" ht="13.5">
      <c r="A24" s="1"/>
      <c r="B24" s="18"/>
      <c r="C24" s="11" t="s">
        <v>65</v>
      </c>
      <c r="D24" s="21"/>
      <c r="E24" s="33">
        <v>0</v>
      </c>
      <c r="F24" s="21"/>
      <c r="G24" s="136">
        <v>67</v>
      </c>
      <c r="H24" s="21"/>
      <c r="I24" s="33">
        <v>64</v>
      </c>
      <c r="J24" s="21"/>
      <c r="K24" s="33">
        <v>64</v>
      </c>
      <c r="L24" s="21"/>
      <c r="M24" s="136">
        <v>80</v>
      </c>
      <c r="N24" s="21"/>
      <c r="O24" s="33">
        <v>64</v>
      </c>
      <c r="P24" s="21"/>
      <c r="Q24" s="33">
        <v>54</v>
      </c>
      <c r="R24" s="21"/>
      <c r="S24" s="33">
        <v>69</v>
      </c>
      <c r="T24" s="21"/>
      <c r="U24" s="33">
        <v>0</v>
      </c>
      <c r="V24" s="21"/>
      <c r="W24" s="33">
        <v>67</v>
      </c>
      <c r="X24" s="21"/>
      <c r="Y24" s="33">
        <v>64</v>
      </c>
      <c r="Z24" s="21"/>
      <c r="AA24" s="33">
        <v>61</v>
      </c>
      <c r="AB24" s="58"/>
      <c r="AC24" s="59"/>
      <c r="AD24" s="60"/>
    </row>
    <row r="25" spans="1:30" ht="13.5">
      <c r="A25" s="1"/>
      <c r="B25" s="18"/>
      <c r="C25" s="20" t="s">
        <v>64</v>
      </c>
      <c r="D25" s="89">
        <v>70372</v>
      </c>
      <c r="E25" s="90">
        <f>SUM(E23:E24)</f>
        <v>50375</v>
      </c>
      <c r="F25" s="89">
        <v>76087</v>
      </c>
      <c r="G25" s="90">
        <f aca="true" t="shared" si="1" ref="G25:AA25">SUM(G23:G24)</f>
        <v>55144</v>
      </c>
      <c r="H25" s="89">
        <v>71531</v>
      </c>
      <c r="I25" s="90">
        <f t="shared" si="1"/>
        <v>51297</v>
      </c>
      <c r="J25" s="89">
        <v>69376</v>
      </c>
      <c r="K25" s="90">
        <f t="shared" si="1"/>
        <v>46302</v>
      </c>
      <c r="L25" s="89">
        <v>73693</v>
      </c>
      <c r="M25" s="90">
        <f t="shared" si="1"/>
        <v>50182</v>
      </c>
      <c r="N25" s="89">
        <v>67580</v>
      </c>
      <c r="O25" s="90">
        <f t="shared" si="1"/>
        <v>46142</v>
      </c>
      <c r="P25" s="89">
        <v>68102</v>
      </c>
      <c r="Q25" s="90">
        <f t="shared" si="1"/>
        <v>46649</v>
      </c>
      <c r="R25" s="89">
        <v>70582</v>
      </c>
      <c r="S25" s="90">
        <f t="shared" si="1"/>
        <v>48055</v>
      </c>
      <c r="T25" s="89">
        <v>69453</v>
      </c>
      <c r="U25" s="90">
        <f t="shared" si="1"/>
        <v>48053</v>
      </c>
      <c r="V25" s="89">
        <v>68281</v>
      </c>
      <c r="W25" s="90">
        <f t="shared" si="1"/>
        <v>45464</v>
      </c>
      <c r="X25" s="89">
        <v>70090</v>
      </c>
      <c r="Y25" s="90">
        <f t="shared" si="1"/>
        <v>48087</v>
      </c>
      <c r="Z25" s="89">
        <v>69550</v>
      </c>
      <c r="AA25" s="90">
        <f t="shared" si="1"/>
        <v>48001</v>
      </c>
      <c r="AB25" s="58"/>
      <c r="AC25" s="59"/>
      <c r="AD25" s="60"/>
    </row>
    <row r="26" spans="1:30" ht="13.5">
      <c r="A26" s="1"/>
      <c r="B26" s="18"/>
      <c r="C26" s="11" t="s">
        <v>67</v>
      </c>
      <c r="D26" s="21"/>
      <c r="E26" s="33">
        <v>44155</v>
      </c>
      <c r="F26" s="21"/>
      <c r="G26" s="33">
        <v>44070</v>
      </c>
      <c r="H26" s="21"/>
      <c r="I26" s="33">
        <v>44712</v>
      </c>
      <c r="J26" s="21"/>
      <c r="K26" s="33">
        <v>45803</v>
      </c>
      <c r="L26" s="21"/>
      <c r="M26" s="33">
        <v>44953</v>
      </c>
      <c r="N26" s="21"/>
      <c r="O26" s="33">
        <v>42319</v>
      </c>
      <c r="P26" s="21"/>
      <c r="Q26" s="33">
        <v>40167</v>
      </c>
      <c r="R26" s="21"/>
      <c r="S26" s="33">
        <v>40238</v>
      </c>
      <c r="T26" s="21"/>
      <c r="U26" s="33">
        <v>40588</v>
      </c>
      <c r="V26" s="21"/>
      <c r="W26" s="33">
        <v>44254</v>
      </c>
      <c r="X26" s="28"/>
      <c r="Y26" s="34">
        <v>45660</v>
      </c>
      <c r="Z26" s="21"/>
      <c r="AA26" s="33">
        <v>44688</v>
      </c>
      <c r="AB26" s="167" t="s">
        <v>7</v>
      </c>
      <c r="AC26" s="167"/>
      <c r="AD26" s="167"/>
    </row>
    <row r="27" spans="1:30" ht="13.5">
      <c r="A27" s="1"/>
      <c r="B27" s="18"/>
      <c r="C27" s="11" t="s">
        <v>68</v>
      </c>
      <c r="D27" s="21"/>
      <c r="E27" s="33">
        <v>243</v>
      </c>
      <c r="F27" s="21"/>
      <c r="G27" s="33">
        <v>87</v>
      </c>
      <c r="H27" s="21"/>
      <c r="I27" s="33">
        <v>269</v>
      </c>
      <c r="J27" s="21"/>
      <c r="K27" s="33">
        <v>88</v>
      </c>
      <c r="L27" s="21"/>
      <c r="M27" s="33">
        <v>86</v>
      </c>
      <c r="N27" s="21"/>
      <c r="O27" s="33">
        <v>88</v>
      </c>
      <c r="P27" s="21"/>
      <c r="Q27" s="33">
        <v>100</v>
      </c>
      <c r="R27" s="21"/>
      <c r="S27" s="33">
        <v>89</v>
      </c>
      <c r="T27" s="21"/>
      <c r="U27" s="33">
        <v>132</v>
      </c>
      <c r="V27" s="21"/>
      <c r="W27" s="33">
        <v>257</v>
      </c>
      <c r="X27" s="21"/>
      <c r="Y27" s="37">
        <v>112</v>
      </c>
      <c r="Z27" s="21"/>
      <c r="AA27" s="68">
        <v>87</v>
      </c>
      <c r="AB27" s="58"/>
      <c r="AC27" s="59"/>
      <c r="AD27" s="60"/>
    </row>
    <row r="28" spans="1:30" ht="13.5">
      <c r="A28" s="1"/>
      <c r="B28" s="18"/>
      <c r="C28" s="20" t="s">
        <v>69</v>
      </c>
      <c r="D28" s="89">
        <v>58175</v>
      </c>
      <c r="E28" s="90">
        <f>SUM(E26:E27)</f>
        <v>44398</v>
      </c>
      <c r="F28" s="89">
        <v>56931</v>
      </c>
      <c r="G28" s="90">
        <f aca="true" t="shared" si="2" ref="G28:Y28">SUM(G26:G27)</f>
        <v>44157</v>
      </c>
      <c r="H28" s="89">
        <v>57298</v>
      </c>
      <c r="I28" s="90">
        <f t="shared" si="2"/>
        <v>44981</v>
      </c>
      <c r="J28" s="89">
        <v>58978</v>
      </c>
      <c r="K28" s="90">
        <f t="shared" si="2"/>
        <v>45891</v>
      </c>
      <c r="L28" s="89">
        <v>58091</v>
      </c>
      <c r="M28" s="90">
        <f t="shared" si="2"/>
        <v>45039</v>
      </c>
      <c r="N28" s="89">
        <v>55276</v>
      </c>
      <c r="O28" s="90">
        <f t="shared" si="2"/>
        <v>42407</v>
      </c>
      <c r="P28" s="89">
        <v>52368</v>
      </c>
      <c r="Q28" s="90">
        <f t="shared" si="2"/>
        <v>40267</v>
      </c>
      <c r="R28" s="89">
        <v>52930</v>
      </c>
      <c r="S28" s="90">
        <f t="shared" si="2"/>
        <v>40327</v>
      </c>
      <c r="T28" s="89">
        <v>52576</v>
      </c>
      <c r="U28" s="90">
        <f t="shared" si="2"/>
        <v>40720</v>
      </c>
      <c r="V28" s="89">
        <v>56414</v>
      </c>
      <c r="W28" s="90">
        <f t="shared" si="2"/>
        <v>44511</v>
      </c>
      <c r="X28" s="89">
        <v>57275</v>
      </c>
      <c r="Y28" s="95">
        <f t="shared" si="2"/>
        <v>45772</v>
      </c>
      <c r="Z28" s="89">
        <v>56386</v>
      </c>
      <c r="AA28" s="90">
        <f>SUM(AA26:AA27)</f>
        <v>44775</v>
      </c>
      <c r="AB28" s="58"/>
      <c r="AC28" s="59"/>
      <c r="AD28" s="60"/>
    </row>
    <row r="29" spans="1:30" ht="13.5">
      <c r="A29" s="1"/>
      <c r="B29" s="18"/>
      <c r="C29" s="7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6"/>
      <c r="AB29" s="18"/>
      <c r="AC29" s="16"/>
      <c r="AD29" s="16"/>
    </row>
    <row r="30" spans="1:30" ht="13.5">
      <c r="A30" s="1"/>
      <c r="B30" s="23" t="s">
        <v>40</v>
      </c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</row>
    <row r="31" spans="1:30" ht="13.5">
      <c r="A31" s="1"/>
      <c r="B31" s="19"/>
      <c r="C31" s="20" t="s">
        <v>0</v>
      </c>
      <c r="D31" s="140" t="s">
        <v>24</v>
      </c>
      <c r="E31" s="141"/>
      <c r="F31" s="140" t="s">
        <v>25</v>
      </c>
      <c r="G31" s="141"/>
      <c r="H31" s="140" t="s">
        <v>26</v>
      </c>
      <c r="I31" s="141"/>
      <c r="J31" s="140" t="s">
        <v>27</v>
      </c>
      <c r="K31" s="141"/>
      <c r="L31" s="140" t="s">
        <v>29</v>
      </c>
      <c r="M31" s="141"/>
      <c r="N31" s="140" t="s">
        <v>28</v>
      </c>
      <c r="O31" s="141"/>
      <c r="P31" s="140" t="s">
        <v>30</v>
      </c>
      <c r="Q31" s="141"/>
      <c r="R31" s="140" t="s">
        <v>31</v>
      </c>
      <c r="S31" s="141"/>
      <c r="T31" s="140" t="s">
        <v>32</v>
      </c>
      <c r="U31" s="141"/>
      <c r="V31" s="140" t="s">
        <v>33</v>
      </c>
      <c r="W31" s="141"/>
      <c r="X31" s="140" t="s">
        <v>34</v>
      </c>
      <c r="Y31" s="141"/>
      <c r="Z31" s="140" t="s">
        <v>35</v>
      </c>
      <c r="AA31" s="141"/>
      <c r="AB31" s="24"/>
      <c r="AC31" s="25"/>
      <c r="AD31" s="25"/>
    </row>
    <row r="32" spans="1:30" ht="13.5">
      <c r="A32" s="1"/>
      <c r="B32" s="18"/>
      <c r="C32" s="20" t="s">
        <v>2</v>
      </c>
      <c r="D32" s="20" t="s">
        <v>3</v>
      </c>
      <c r="E32" s="35" t="s">
        <v>4</v>
      </c>
      <c r="F32" s="20" t="s">
        <v>3</v>
      </c>
      <c r="G32" s="35" t="s">
        <v>4</v>
      </c>
      <c r="H32" s="20" t="s">
        <v>3</v>
      </c>
      <c r="I32" s="35" t="s">
        <v>4</v>
      </c>
      <c r="J32" s="20" t="s">
        <v>3</v>
      </c>
      <c r="K32" s="35" t="s">
        <v>4</v>
      </c>
      <c r="L32" s="20" t="s">
        <v>3</v>
      </c>
      <c r="M32" s="35" t="s">
        <v>4</v>
      </c>
      <c r="N32" s="20" t="s">
        <v>3</v>
      </c>
      <c r="O32" s="35" t="s">
        <v>4</v>
      </c>
      <c r="P32" s="20" t="s">
        <v>3</v>
      </c>
      <c r="Q32" s="35" t="s">
        <v>4</v>
      </c>
      <c r="R32" s="20" t="s">
        <v>3</v>
      </c>
      <c r="S32" s="35" t="s">
        <v>4</v>
      </c>
      <c r="T32" s="20" t="s">
        <v>3</v>
      </c>
      <c r="U32" s="35" t="s">
        <v>4</v>
      </c>
      <c r="V32" s="20" t="s">
        <v>3</v>
      </c>
      <c r="W32" s="35" t="s">
        <v>4</v>
      </c>
      <c r="X32" s="20" t="s">
        <v>3</v>
      </c>
      <c r="Y32" s="35" t="s">
        <v>4</v>
      </c>
      <c r="Z32" s="20" t="s">
        <v>3</v>
      </c>
      <c r="AA32" s="35" t="s">
        <v>4</v>
      </c>
      <c r="AB32" s="142" t="s">
        <v>1</v>
      </c>
      <c r="AC32" s="143"/>
      <c r="AD32" s="144"/>
    </row>
    <row r="33" spans="1:30" ht="13.5">
      <c r="A33" s="1"/>
      <c r="B33" s="16"/>
      <c r="C33" s="22" t="s">
        <v>70</v>
      </c>
      <c r="D33" s="21"/>
      <c r="E33" s="37">
        <v>15905</v>
      </c>
      <c r="F33" s="21"/>
      <c r="G33" s="33">
        <v>15469</v>
      </c>
      <c r="H33" s="21"/>
      <c r="I33" s="33">
        <v>15630</v>
      </c>
      <c r="J33" s="21"/>
      <c r="K33" s="33">
        <v>16139</v>
      </c>
      <c r="L33" s="21"/>
      <c r="M33" s="33">
        <v>15732</v>
      </c>
      <c r="N33" s="21"/>
      <c r="O33" s="33">
        <v>14640</v>
      </c>
      <c r="P33" s="21"/>
      <c r="Q33" s="33">
        <v>13659</v>
      </c>
      <c r="R33" s="21"/>
      <c r="S33" s="33">
        <v>14868</v>
      </c>
      <c r="T33" s="21"/>
      <c r="U33" s="33">
        <v>15666</v>
      </c>
      <c r="V33" s="21"/>
      <c r="W33" s="33">
        <v>14973</v>
      </c>
      <c r="X33" s="21"/>
      <c r="Y33" s="33">
        <v>14626</v>
      </c>
      <c r="Z33" s="21"/>
      <c r="AA33" s="33">
        <v>14665</v>
      </c>
      <c r="AB33" s="145" t="s">
        <v>7</v>
      </c>
      <c r="AC33" s="146"/>
      <c r="AD33" s="147"/>
    </row>
    <row r="34" spans="1:30" ht="13.5">
      <c r="A34" s="1"/>
      <c r="B34" s="16"/>
      <c r="C34" s="22" t="s">
        <v>71</v>
      </c>
      <c r="D34" s="21"/>
      <c r="E34" s="37">
        <v>24</v>
      </c>
      <c r="F34" s="21"/>
      <c r="G34" s="136">
        <v>28</v>
      </c>
      <c r="H34" s="21"/>
      <c r="I34" s="33">
        <v>29</v>
      </c>
      <c r="J34" s="21"/>
      <c r="K34" s="33">
        <v>46</v>
      </c>
      <c r="L34" s="21"/>
      <c r="M34" s="136">
        <v>26</v>
      </c>
      <c r="N34" s="21"/>
      <c r="O34" s="33">
        <v>8</v>
      </c>
      <c r="P34" s="21"/>
      <c r="Q34" s="33">
        <v>6</v>
      </c>
      <c r="R34" s="21"/>
      <c r="S34" s="33">
        <v>6</v>
      </c>
      <c r="T34" s="21"/>
      <c r="U34" s="33">
        <v>25</v>
      </c>
      <c r="V34" s="21"/>
      <c r="W34" s="33">
        <v>40</v>
      </c>
      <c r="X34" s="21"/>
      <c r="Y34" s="33">
        <v>20</v>
      </c>
      <c r="Z34" s="21"/>
      <c r="AA34" s="33">
        <v>0</v>
      </c>
      <c r="AB34" s="58"/>
      <c r="AC34" s="59"/>
      <c r="AD34" s="60"/>
    </row>
    <row r="35" spans="1:30" ht="13.5">
      <c r="A35" s="1"/>
      <c r="B35" s="16"/>
      <c r="C35" s="30" t="s">
        <v>72</v>
      </c>
      <c r="D35" s="89">
        <v>21230</v>
      </c>
      <c r="E35" s="95">
        <f>SUM(E33:E34)</f>
        <v>15929</v>
      </c>
      <c r="F35" s="90">
        <v>21427</v>
      </c>
      <c r="G35" s="90">
        <f aca="true" t="shared" si="3" ref="G35:AA35">SUM(G33:G34)</f>
        <v>15497</v>
      </c>
      <c r="H35" s="89">
        <v>21338</v>
      </c>
      <c r="I35" s="90">
        <f t="shared" si="3"/>
        <v>15659</v>
      </c>
      <c r="J35" s="89">
        <v>22773</v>
      </c>
      <c r="K35" s="90">
        <f t="shared" si="3"/>
        <v>16185</v>
      </c>
      <c r="L35" s="89">
        <v>21662</v>
      </c>
      <c r="M35" s="90">
        <f t="shared" si="3"/>
        <v>15758</v>
      </c>
      <c r="N35" s="89">
        <v>20527</v>
      </c>
      <c r="O35" s="90">
        <f t="shared" si="3"/>
        <v>14648</v>
      </c>
      <c r="P35" s="89">
        <v>19036</v>
      </c>
      <c r="Q35" s="90">
        <f t="shared" si="3"/>
        <v>13665</v>
      </c>
      <c r="R35" s="89">
        <v>20018</v>
      </c>
      <c r="S35" s="90">
        <f t="shared" si="3"/>
        <v>14874</v>
      </c>
      <c r="T35" s="89">
        <v>21186</v>
      </c>
      <c r="U35" s="90">
        <f t="shared" si="3"/>
        <v>15691</v>
      </c>
      <c r="V35" s="89">
        <v>20378</v>
      </c>
      <c r="W35" s="90">
        <f t="shared" si="3"/>
        <v>15013</v>
      </c>
      <c r="X35" s="89">
        <v>19922</v>
      </c>
      <c r="Y35" s="90">
        <f t="shared" si="3"/>
        <v>14646</v>
      </c>
      <c r="Z35" s="89">
        <v>20093</v>
      </c>
      <c r="AA35" s="90">
        <f t="shared" si="3"/>
        <v>14665</v>
      </c>
      <c r="AB35" s="58"/>
      <c r="AC35" s="59"/>
      <c r="AD35" s="60"/>
    </row>
    <row r="36" spans="1:30" ht="13.5">
      <c r="A36" s="1"/>
      <c r="B36" s="16"/>
      <c r="C36" s="11" t="s">
        <v>73</v>
      </c>
      <c r="D36" s="21"/>
      <c r="E36" s="33">
        <v>20093</v>
      </c>
      <c r="F36" s="21"/>
      <c r="G36" s="37">
        <v>20333</v>
      </c>
      <c r="H36" s="21"/>
      <c r="I36" s="37">
        <v>20508</v>
      </c>
      <c r="J36" s="21"/>
      <c r="K36" s="33">
        <v>20560</v>
      </c>
      <c r="L36" s="21"/>
      <c r="M36" s="33">
        <v>19784</v>
      </c>
      <c r="N36" s="21"/>
      <c r="O36" s="33">
        <v>19621</v>
      </c>
      <c r="P36" s="21"/>
      <c r="Q36" s="33">
        <v>18867</v>
      </c>
      <c r="R36" s="21"/>
      <c r="S36" s="33">
        <v>19202</v>
      </c>
      <c r="T36" s="21"/>
      <c r="U36" s="33">
        <v>19593</v>
      </c>
      <c r="V36" s="21"/>
      <c r="W36" s="33">
        <v>20541</v>
      </c>
      <c r="X36" s="21"/>
      <c r="Y36" s="34">
        <v>20317</v>
      </c>
      <c r="Z36" s="21"/>
      <c r="AA36" s="33">
        <v>19840</v>
      </c>
      <c r="AB36" s="145" t="s">
        <v>7</v>
      </c>
      <c r="AC36" s="146"/>
      <c r="AD36" s="147"/>
    </row>
    <row r="37" spans="1:30" ht="13.5">
      <c r="A37" s="1"/>
      <c r="B37" s="16"/>
      <c r="C37" s="22" t="s">
        <v>74</v>
      </c>
      <c r="D37" s="21"/>
      <c r="E37" s="33">
        <v>0</v>
      </c>
      <c r="F37" s="21"/>
      <c r="G37" s="37">
        <v>25</v>
      </c>
      <c r="H37" s="21"/>
      <c r="I37" s="37">
        <v>24</v>
      </c>
      <c r="J37" s="21"/>
      <c r="K37" s="33">
        <v>50</v>
      </c>
      <c r="L37" s="21"/>
      <c r="M37" s="136">
        <v>33</v>
      </c>
      <c r="N37" s="21"/>
      <c r="O37" s="33">
        <v>4</v>
      </c>
      <c r="P37" s="21"/>
      <c r="Q37" s="33">
        <v>25</v>
      </c>
      <c r="R37" s="21"/>
      <c r="S37" s="33">
        <v>50</v>
      </c>
      <c r="T37" s="21"/>
      <c r="U37" s="33">
        <v>40</v>
      </c>
      <c r="V37" s="21"/>
      <c r="W37" s="33">
        <v>9</v>
      </c>
      <c r="X37" s="21"/>
      <c r="Y37" s="33">
        <v>0</v>
      </c>
      <c r="Z37" s="21"/>
      <c r="AA37" s="33">
        <v>43</v>
      </c>
      <c r="AB37" s="58"/>
      <c r="AC37" s="59"/>
      <c r="AD37" s="60"/>
    </row>
    <row r="38" spans="1:30" ht="13.5">
      <c r="A38" s="1"/>
      <c r="B38" s="16"/>
      <c r="C38" s="30" t="s">
        <v>75</v>
      </c>
      <c r="D38" s="89">
        <v>26143</v>
      </c>
      <c r="E38" s="90">
        <f>SUM(E36:E37)</f>
        <v>20093</v>
      </c>
      <c r="F38" s="90">
        <v>26367</v>
      </c>
      <c r="G38" s="95">
        <f aca="true" t="shared" si="4" ref="G38:AA38">SUM(G36:G37)</f>
        <v>20358</v>
      </c>
      <c r="H38" s="89">
        <v>26711</v>
      </c>
      <c r="I38" s="95">
        <f t="shared" si="4"/>
        <v>20532</v>
      </c>
      <c r="J38" s="89">
        <v>26915</v>
      </c>
      <c r="K38" s="90">
        <f t="shared" si="4"/>
        <v>20610</v>
      </c>
      <c r="L38" s="89">
        <v>26273</v>
      </c>
      <c r="M38" s="90">
        <f t="shared" si="4"/>
        <v>19817</v>
      </c>
      <c r="N38" s="89">
        <v>25966</v>
      </c>
      <c r="O38" s="90">
        <f t="shared" si="4"/>
        <v>19625</v>
      </c>
      <c r="P38" s="89">
        <v>25267</v>
      </c>
      <c r="Q38" s="90">
        <f t="shared" si="4"/>
        <v>18892</v>
      </c>
      <c r="R38" s="89">
        <v>25674</v>
      </c>
      <c r="S38" s="90">
        <f t="shared" si="4"/>
        <v>19252</v>
      </c>
      <c r="T38" s="89">
        <v>25840</v>
      </c>
      <c r="U38" s="90">
        <f t="shared" si="4"/>
        <v>19633</v>
      </c>
      <c r="V38" s="89">
        <v>26965</v>
      </c>
      <c r="W38" s="90">
        <f t="shared" si="4"/>
        <v>20550</v>
      </c>
      <c r="X38" s="89">
        <v>26515</v>
      </c>
      <c r="Y38" s="90">
        <f t="shared" si="4"/>
        <v>20317</v>
      </c>
      <c r="Z38" s="89">
        <v>26147</v>
      </c>
      <c r="AA38" s="90">
        <f t="shared" si="4"/>
        <v>19883</v>
      </c>
      <c r="AB38" s="58"/>
      <c r="AC38" s="59"/>
      <c r="AD38" s="60"/>
    </row>
    <row r="39" spans="1:30" ht="13.5">
      <c r="A39" s="1"/>
      <c r="B39" s="16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6"/>
      <c r="AC39" s="16"/>
      <c r="AD39" s="16"/>
    </row>
    <row r="40" spans="1:30" ht="13.5">
      <c r="A40" s="1"/>
      <c r="B40" s="27" t="s">
        <v>37</v>
      </c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6"/>
      <c r="AC40" s="16"/>
      <c r="AD40" s="16"/>
    </row>
    <row r="41" spans="1:30" ht="13.5">
      <c r="A41" s="1"/>
      <c r="B41" s="19"/>
      <c r="C41" s="20" t="s">
        <v>0</v>
      </c>
      <c r="D41" s="140" t="s">
        <v>24</v>
      </c>
      <c r="E41" s="141"/>
      <c r="F41" s="140" t="s">
        <v>25</v>
      </c>
      <c r="G41" s="141"/>
      <c r="H41" s="140" t="s">
        <v>26</v>
      </c>
      <c r="I41" s="141"/>
      <c r="J41" s="140" t="s">
        <v>27</v>
      </c>
      <c r="K41" s="141"/>
      <c r="L41" s="140" t="s">
        <v>29</v>
      </c>
      <c r="M41" s="141"/>
      <c r="N41" s="140" t="s">
        <v>28</v>
      </c>
      <c r="O41" s="141"/>
      <c r="P41" s="140" t="s">
        <v>30</v>
      </c>
      <c r="Q41" s="141"/>
      <c r="R41" s="140" t="s">
        <v>31</v>
      </c>
      <c r="S41" s="141"/>
      <c r="T41" s="140" t="s">
        <v>32</v>
      </c>
      <c r="U41" s="141"/>
      <c r="V41" s="140" t="s">
        <v>33</v>
      </c>
      <c r="W41" s="141"/>
      <c r="X41" s="140" t="s">
        <v>34</v>
      </c>
      <c r="Y41" s="141"/>
      <c r="Z41" s="140" t="s">
        <v>35</v>
      </c>
      <c r="AA41" s="141"/>
      <c r="AB41" s="25"/>
      <c r="AC41" s="25"/>
      <c r="AD41" s="25"/>
    </row>
    <row r="42" spans="1:30" ht="13.5">
      <c r="A42" s="1"/>
      <c r="B42" s="18"/>
      <c r="C42" s="20" t="s">
        <v>2</v>
      </c>
      <c r="D42" s="20" t="s">
        <v>3</v>
      </c>
      <c r="E42" s="35" t="s">
        <v>4</v>
      </c>
      <c r="F42" s="20" t="s">
        <v>3</v>
      </c>
      <c r="G42" s="35" t="s">
        <v>4</v>
      </c>
      <c r="H42" s="20" t="s">
        <v>3</v>
      </c>
      <c r="I42" s="35" t="s">
        <v>4</v>
      </c>
      <c r="J42" s="20" t="s">
        <v>3</v>
      </c>
      <c r="K42" s="35" t="s">
        <v>4</v>
      </c>
      <c r="L42" s="20" t="s">
        <v>3</v>
      </c>
      <c r="M42" s="35" t="s">
        <v>4</v>
      </c>
      <c r="N42" s="20" t="s">
        <v>3</v>
      </c>
      <c r="O42" s="35" t="s">
        <v>4</v>
      </c>
      <c r="P42" s="20" t="s">
        <v>3</v>
      </c>
      <c r="Q42" s="35" t="s">
        <v>8</v>
      </c>
      <c r="R42" s="20" t="s">
        <v>3</v>
      </c>
      <c r="S42" s="35" t="s">
        <v>4</v>
      </c>
      <c r="T42" s="20" t="s">
        <v>3</v>
      </c>
      <c r="U42" s="35" t="s">
        <v>4</v>
      </c>
      <c r="V42" s="20" t="s">
        <v>3</v>
      </c>
      <c r="W42" s="35" t="s">
        <v>4</v>
      </c>
      <c r="X42" s="20" t="s">
        <v>3</v>
      </c>
      <c r="Y42" s="35" t="s">
        <v>4</v>
      </c>
      <c r="Z42" s="20" t="s">
        <v>3</v>
      </c>
      <c r="AA42" s="35" t="s">
        <v>4</v>
      </c>
      <c r="AB42" s="142" t="s">
        <v>1</v>
      </c>
      <c r="AC42" s="143"/>
      <c r="AD42" s="144"/>
    </row>
    <row r="43" spans="1:30" ht="13.5">
      <c r="A43" s="1"/>
      <c r="B43" s="18"/>
      <c r="C43" s="11" t="s">
        <v>76</v>
      </c>
      <c r="D43" s="28"/>
      <c r="E43" s="34">
        <v>103009</v>
      </c>
      <c r="F43" s="28"/>
      <c r="G43" s="34">
        <v>103156</v>
      </c>
      <c r="H43" s="28"/>
      <c r="I43" s="34">
        <v>103214</v>
      </c>
      <c r="J43" s="28"/>
      <c r="K43" s="34">
        <v>100720</v>
      </c>
      <c r="L43" s="28"/>
      <c r="M43" s="34">
        <v>94334</v>
      </c>
      <c r="N43" s="28"/>
      <c r="O43" s="34">
        <v>98206</v>
      </c>
      <c r="P43" s="28"/>
      <c r="Q43" s="34">
        <v>90488</v>
      </c>
      <c r="R43" s="28"/>
      <c r="S43" s="34">
        <v>90224</v>
      </c>
      <c r="T43" s="28"/>
      <c r="U43" s="34">
        <v>89083</v>
      </c>
      <c r="V43" s="28"/>
      <c r="W43" s="34">
        <v>87026</v>
      </c>
      <c r="X43" s="28"/>
      <c r="Y43" s="34">
        <v>95160</v>
      </c>
      <c r="Z43" s="28"/>
      <c r="AA43" s="34">
        <v>98033</v>
      </c>
      <c r="AB43" s="84" t="s">
        <v>6</v>
      </c>
      <c r="AC43" s="84"/>
      <c r="AD43" s="84"/>
    </row>
    <row r="44" spans="1:30" ht="13.5">
      <c r="A44" s="1"/>
      <c r="B44" s="18"/>
      <c r="C44" s="11" t="s">
        <v>77</v>
      </c>
      <c r="D44" s="28"/>
      <c r="E44" s="34">
        <v>0</v>
      </c>
      <c r="F44" s="28"/>
      <c r="G44" s="34">
        <v>0</v>
      </c>
      <c r="H44" s="28"/>
      <c r="I44" s="34">
        <v>0</v>
      </c>
      <c r="J44" s="28"/>
      <c r="K44" s="34">
        <v>0</v>
      </c>
      <c r="L44" s="28"/>
      <c r="M44" s="34">
        <v>0</v>
      </c>
      <c r="N44" s="28"/>
      <c r="O44" s="34">
        <v>0</v>
      </c>
      <c r="P44" s="28"/>
      <c r="Q44" s="34">
        <v>0</v>
      </c>
      <c r="R44" s="28"/>
      <c r="S44" s="34">
        <v>0</v>
      </c>
      <c r="T44" s="28"/>
      <c r="U44" s="34">
        <v>0</v>
      </c>
      <c r="V44" s="28"/>
      <c r="W44" s="34">
        <v>0</v>
      </c>
      <c r="X44" s="28"/>
      <c r="Y44" s="34">
        <v>0</v>
      </c>
      <c r="Z44" s="28"/>
      <c r="AA44" s="61">
        <v>0</v>
      </c>
      <c r="AB44" s="64"/>
      <c r="AC44" s="83"/>
      <c r="AD44" s="74"/>
    </row>
    <row r="45" spans="1:30" ht="13.5">
      <c r="A45" s="1"/>
      <c r="B45" s="18"/>
      <c r="C45" s="20" t="s">
        <v>78</v>
      </c>
      <c r="D45" s="91">
        <v>145512</v>
      </c>
      <c r="E45" s="92">
        <f>SUM(E43:E44)</f>
        <v>103009</v>
      </c>
      <c r="F45" s="98">
        <v>151448</v>
      </c>
      <c r="G45" s="92">
        <f aca="true" t="shared" si="5" ref="G45:AA45">SUM(G43:G44)</f>
        <v>103156</v>
      </c>
      <c r="H45" s="91">
        <v>147033</v>
      </c>
      <c r="I45" s="92">
        <f t="shared" si="5"/>
        <v>103214</v>
      </c>
      <c r="J45" s="91">
        <v>146638</v>
      </c>
      <c r="K45" s="92">
        <f t="shared" si="5"/>
        <v>100720</v>
      </c>
      <c r="L45" s="91">
        <v>140833</v>
      </c>
      <c r="M45" s="92">
        <f t="shared" si="5"/>
        <v>94334</v>
      </c>
      <c r="N45" s="91">
        <v>137840</v>
      </c>
      <c r="O45" s="92">
        <f t="shared" si="5"/>
        <v>98206</v>
      </c>
      <c r="P45" s="91">
        <v>136336</v>
      </c>
      <c r="Q45" s="92">
        <f t="shared" si="5"/>
        <v>90488</v>
      </c>
      <c r="R45" s="91">
        <v>141478</v>
      </c>
      <c r="S45" s="92">
        <f t="shared" si="5"/>
        <v>90224</v>
      </c>
      <c r="T45" s="91">
        <v>134572</v>
      </c>
      <c r="U45" s="92">
        <f t="shared" si="5"/>
        <v>89083</v>
      </c>
      <c r="V45" s="91">
        <v>129160</v>
      </c>
      <c r="W45" s="92">
        <f t="shared" si="5"/>
        <v>87026</v>
      </c>
      <c r="X45" s="91">
        <v>127623</v>
      </c>
      <c r="Y45" s="92">
        <f t="shared" si="5"/>
        <v>95160</v>
      </c>
      <c r="Z45" s="91">
        <v>139948</v>
      </c>
      <c r="AA45" s="92">
        <f t="shared" si="5"/>
        <v>98033</v>
      </c>
      <c r="AB45" s="64"/>
      <c r="AC45" s="83"/>
      <c r="AD45" s="74"/>
    </row>
    <row r="46" spans="1:30" ht="13.5">
      <c r="A46" s="1"/>
      <c r="B46" s="16"/>
      <c r="C46" s="22" t="s">
        <v>79</v>
      </c>
      <c r="D46" s="28"/>
      <c r="E46" s="34">
        <v>85044</v>
      </c>
      <c r="F46" s="28"/>
      <c r="G46" s="34">
        <v>84538</v>
      </c>
      <c r="H46" s="28"/>
      <c r="I46" s="34">
        <v>84648</v>
      </c>
      <c r="J46" s="28"/>
      <c r="K46" s="34">
        <v>83169</v>
      </c>
      <c r="L46" s="28"/>
      <c r="M46" s="34">
        <v>82090</v>
      </c>
      <c r="N46" s="28"/>
      <c r="O46" s="34">
        <v>79550</v>
      </c>
      <c r="P46" s="55"/>
      <c r="Q46" s="56">
        <v>78535</v>
      </c>
      <c r="R46" s="28"/>
      <c r="S46" s="34">
        <v>79344</v>
      </c>
      <c r="T46" s="28"/>
      <c r="U46" s="34">
        <v>80368</v>
      </c>
      <c r="V46" s="28"/>
      <c r="W46" s="34">
        <v>79871</v>
      </c>
      <c r="X46" s="28"/>
      <c r="Y46" s="34">
        <v>81850</v>
      </c>
      <c r="Z46" s="28"/>
      <c r="AA46" s="34">
        <v>115476</v>
      </c>
      <c r="AB46" s="32" t="s">
        <v>21</v>
      </c>
      <c r="AC46" s="32"/>
      <c r="AD46" s="32"/>
    </row>
    <row r="47" spans="1:30" ht="13.5">
      <c r="A47" s="1"/>
      <c r="B47" s="16"/>
      <c r="C47" s="22" t="s">
        <v>80</v>
      </c>
      <c r="D47" s="28"/>
      <c r="E47" s="34">
        <v>0</v>
      </c>
      <c r="F47" s="28"/>
      <c r="G47" s="34">
        <v>0</v>
      </c>
      <c r="H47" s="28"/>
      <c r="I47" s="34">
        <v>0</v>
      </c>
      <c r="J47" s="28"/>
      <c r="K47" s="34">
        <v>0</v>
      </c>
      <c r="L47" s="28"/>
      <c r="M47" s="34">
        <v>0</v>
      </c>
      <c r="N47" s="28"/>
      <c r="O47" s="34">
        <v>0</v>
      </c>
      <c r="P47" s="55"/>
      <c r="Q47" s="56">
        <v>0</v>
      </c>
      <c r="R47" s="28"/>
      <c r="S47" s="34">
        <v>0</v>
      </c>
      <c r="T47" s="28"/>
      <c r="U47" s="34">
        <v>0</v>
      </c>
      <c r="V47" s="28"/>
      <c r="W47" s="34">
        <v>0</v>
      </c>
      <c r="X47" s="28"/>
      <c r="Y47" s="34">
        <v>0</v>
      </c>
      <c r="Z47" s="28"/>
      <c r="AA47" s="34">
        <v>0</v>
      </c>
      <c r="AB47" s="58"/>
      <c r="AC47" s="59"/>
      <c r="AD47" s="60"/>
    </row>
    <row r="48" spans="1:30" ht="13.5">
      <c r="A48" s="1"/>
      <c r="B48" s="16"/>
      <c r="C48" s="30" t="s">
        <v>81</v>
      </c>
      <c r="D48" s="91">
        <v>111528</v>
      </c>
      <c r="E48" s="92">
        <f>SUM(E46:E47)</f>
        <v>85044</v>
      </c>
      <c r="F48" s="91">
        <v>111110</v>
      </c>
      <c r="G48" s="92">
        <f aca="true" t="shared" si="6" ref="G48:AA48">SUM(G46:G47)</f>
        <v>84538</v>
      </c>
      <c r="H48" s="91">
        <v>111392</v>
      </c>
      <c r="I48" s="92">
        <f t="shared" si="6"/>
        <v>84648</v>
      </c>
      <c r="J48" s="91">
        <v>109015</v>
      </c>
      <c r="K48" s="92">
        <f t="shared" si="6"/>
        <v>83169</v>
      </c>
      <c r="L48" s="91">
        <v>108429</v>
      </c>
      <c r="M48" s="92">
        <f t="shared" si="6"/>
        <v>82090</v>
      </c>
      <c r="N48" s="91">
        <v>107452</v>
      </c>
      <c r="O48" s="92">
        <f t="shared" si="6"/>
        <v>79550</v>
      </c>
      <c r="P48" s="91">
        <v>106634</v>
      </c>
      <c r="Q48" s="92">
        <f t="shared" si="6"/>
        <v>78535</v>
      </c>
      <c r="R48" s="91">
        <v>108270</v>
      </c>
      <c r="S48" s="92">
        <f>SUM(S46:S47)</f>
        <v>79344</v>
      </c>
      <c r="T48" s="91">
        <v>107610</v>
      </c>
      <c r="U48" s="92">
        <f t="shared" si="6"/>
        <v>80368</v>
      </c>
      <c r="V48" s="91">
        <v>107821</v>
      </c>
      <c r="W48" s="92">
        <f t="shared" si="6"/>
        <v>79871</v>
      </c>
      <c r="X48" s="91">
        <v>108279</v>
      </c>
      <c r="Y48" s="92">
        <f t="shared" si="6"/>
        <v>81850</v>
      </c>
      <c r="Z48" s="91">
        <v>144515</v>
      </c>
      <c r="AA48" s="92">
        <f t="shared" si="6"/>
        <v>115476</v>
      </c>
      <c r="AB48" s="58"/>
      <c r="AC48" s="59"/>
      <c r="AD48" s="60"/>
    </row>
    <row r="49" spans="1:30" ht="13.5">
      <c r="A49" s="1"/>
      <c r="B49" s="16"/>
      <c r="C49" s="22" t="s">
        <v>83</v>
      </c>
      <c r="D49" s="28"/>
      <c r="E49" s="34">
        <v>19704</v>
      </c>
      <c r="F49" s="28"/>
      <c r="G49" s="34">
        <v>20383</v>
      </c>
      <c r="H49" s="28"/>
      <c r="I49" s="34">
        <v>19938</v>
      </c>
      <c r="J49" s="28"/>
      <c r="K49" s="34">
        <v>19013</v>
      </c>
      <c r="L49" s="28"/>
      <c r="M49" s="34">
        <v>19278</v>
      </c>
      <c r="N49" s="28"/>
      <c r="O49" s="34">
        <v>19132</v>
      </c>
      <c r="P49" s="28"/>
      <c r="Q49" s="34">
        <v>19533</v>
      </c>
      <c r="R49" s="28"/>
      <c r="S49" s="34">
        <v>19254</v>
      </c>
      <c r="T49" s="28"/>
      <c r="U49" s="34">
        <v>19823</v>
      </c>
      <c r="V49" s="28"/>
      <c r="W49" s="34">
        <v>19422</v>
      </c>
      <c r="X49" s="28"/>
      <c r="Y49" s="34">
        <v>20080</v>
      </c>
      <c r="Z49" s="28"/>
      <c r="AA49" s="34">
        <v>20551</v>
      </c>
      <c r="AB49" s="22" t="s">
        <v>22</v>
      </c>
      <c r="AC49" s="22"/>
      <c r="AD49" s="22"/>
    </row>
    <row r="50" spans="1:30" ht="13.5">
      <c r="A50" s="1"/>
      <c r="B50" s="16"/>
      <c r="C50" s="22" t="s">
        <v>82</v>
      </c>
      <c r="D50" s="28"/>
      <c r="E50" s="34">
        <v>0</v>
      </c>
      <c r="F50" s="28"/>
      <c r="G50" s="34">
        <v>0</v>
      </c>
      <c r="H50" s="28"/>
      <c r="I50" s="34">
        <v>0</v>
      </c>
      <c r="J50" s="28"/>
      <c r="K50" s="34">
        <v>0</v>
      </c>
      <c r="L50" s="28"/>
      <c r="M50" s="34">
        <v>0</v>
      </c>
      <c r="N50" s="28"/>
      <c r="O50" s="34">
        <v>0</v>
      </c>
      <c r="P50" s="28"/>
      <c r="Q50" s="34">
        <v>0</v>
      </c>
      <c r="R50" s="28"/>
      <c r="S50" s="34">
        <v>0</v>
      </c>
      <c r="T50" s="28"/>
      <c r="U50" s="34">
        <v>0</v>
      </c>
      <c r="V50" s="28"/>
      <c r="W50" s="34">
        <v>0</v>
      </c>
      <c r="X50" s="28"/>
      <c r="Y50" s="34">
        <v>0</v>
      </c>
      <c r="Z50" s="28"/>
      <c r="AA50" s="34">
        <v>0</v>
      </c>
      <c r="AB50" s="58"/>
      <c r="AC50" s="59"/>
      <c r="AD50" s="60"/>
    </row>
    <row r="51" spans="1:30" ht="13.5">
      <c r="A51" s="1"/>
      <c r="B51" s="16"/>
      <c r="C51" s="30" t="s">
        <v>84</v>
      </c>
      <c r="D51" s="91">
        <v>32406</v>
      </c>
      <c r="E51" s="92">
        <f>SUM(E49:E50)</f>
        <v>19704</v>
      </c>
      <c r="F51" s="91">
        <v>32434</v>
      </c>
      <c r="G51" s="92">
        <f aca="true" t="shared" si="7" ref="G51:Y51">SUM(G49:G50)</f>
        <v>20383</v>
      </c>
      <c r="H51" s="91">
        <v>31909</v>
      </c>
      <c r="I51" s="92">
        <f t="shared" si="7"/>
        <v>19938</v>
      </c>
      <c r="J51" s="91">
        <v>31908</v>
      </c>
      <c r="K51" s="92">
        <f t="shared" si="7"/>
        <v>19013</v>
      </c>
      <c r="L51" s="91">
        <v>31513</v>
      </c>
      <c r="M51" s="92">
        <f t="shared" si="7"/>
        <v>19278</v>
      </c>
      <c r="N51" s="91">
        <v>31353</v>
      </c>
      <c r="O51" s="92">
        <f t="shared" si="7"/>
        <v>19132</v>
      </c>
      <c r="P51" s="91">
        <v>30135</v>
      </c>
      <c r="Q51" s="92">
        <f t="shared" si="7"/>
        <v>19533</v>
      </c>
      <c r="R51" s="91">
        <v>26697</v>
      </c>
      <c r="S51" s="92">
        <f t="shared" si="7"/>
        <v>19254</v>
      </c>
      <c r="T51" s="91">
        <v>30025</v>
      </c>
      <c r="U51" s="92">
        <f t="shared" si="7"/>
        <v>19823</v>
      </c>
      <c r="V51" s="91">
        <v>29830</v>
      </c>
      <c r="W51" s="92">
        <f t="shared" si="7"/>
        <v>19422</v>
      </c>
      <c r="X51" s="91">
        <v>29340</v>
      </c>
      <c r="Y51" s="92">
        <f t="shared" si="7"/>
        <v>20080</v>
      </c>
      <c r="Z51" s="91">
        <v>31102</v>
      </c>
      <c r="AA51" s="92">
        <f>SUM(AA49:AA50)</f>
        <v>20551</v>
      </c>
      <c r="AB51" s="58"/>
      <c r="AC51" s="59"/>
      <c r="AD51" s="60"/>
    </row>
    <row r="52" spans="1:30" ht="13.5">
      <c r="A52" s="1"/>
      <c r="B52" s="16"/>
      <c r="C52" s="22" t="s">
        <v>85</v>
      </c>
      <c r="D52" s="28"/>
      <c r="E52" s="34">
        <v>75647</v>
      </c>
      <c r="F52" s="28"/>
      <c r="G52" s="34">
        <v>76028</v>
      </c>
      <c r="H52" s="28"/>
      <c r="I52" s="34">
        <v>76538</v>
      </c>
      <c r="J52" s="28"/>
      <c r="K52" s="34">
        <v>77232</v>
      </c>
      <c r="L52" s="28"/>
      <c r="M52" s="34">
        <v>74181</v>
      </c>
      <c r="N52" s="28"/>
      <c r="O52" s="34">
        <v>75555</v>
      </c>
      <c r="P52" s="28"/>
      <c r="Q52" s="57">
        <v>73402</v>
      </c>
      <c r="R52" s="28"/>
      <c r="S52" s="34">
        <v>73284</v>
      </c>
      <c r="T52" s="28"/>
      <c r="U52" s="34">
        <v>73304</v>
      </c>
      <c r="V52" s="28"/>
      <c r="W52" s="34">
        <v>73220</v>
      </c>
      <c r="X52" s="28"/>
      <c r="Y52" s="34">
        <v>73088</v>
      </c>
      <c r="Z52" s="28"/>
      <c r="AA52" s="34">
        <v>78493</v>
      </c>
      <c r="AB52" s="22" t="s">
        <v>9</v>
      </c>
      <c r="AC52" s="22"/>
      <c r="AD52" s="22"/>
    </row>
    <row r="53" spans="1:30" ht="13.5">
      <c r="A53" s="1"/>
      <c r="B53" s="16"/>
      <c r="C53" s="22" t="s">
        <v>86</v>
      </c>
      <c r="D53" s="28"/>
      <c r="E53" s="34">
        <v>0</v>
      </c>
      <c r="F53" s="28"/>
      <c r="G53" s="34">
        <v>0</v>
      </c>
      <c r="H53" s="28"/>
      <c r="I53" s="34">
        <v>0</v>
      </c>
      <c r="J53" s="28"/>
      <c r="K53" s="34">
        <v>0</v>
      </c>
      <c r="L53" s="28"/>
      <c r="M53" s="34">
        <v>0</v>
      </c>
      <c r="N53" s="28"/>
      <c r="O53" s="34">
        <v>0</v>
      </c>
      <c r="P53" s="28"/>
      <c r="Q53" s="57">
        <v>0</v>
      </c>
      <c r="R53" s="28"/>
      <c r="S53" s="34">
        <v>0</v>
      </c>
      <c r="T53" s="28"/>
      <c r="U53" s="34">
        <v>0</v>
      </c>
      <c r="V53" s="28"/>
      <c r="W53" s="34">
        <v>0</v>
      </c>
      <c r="X53" s="28"/>
      <c r="Y53" s="34">
        <v>0</v>
      </c>
      <c r="Z53" s="28"/>
      <c r="AA53" s="34">
        <v>0</v>
      </c>
      <c r="AB53" s="64"/>
      <c r="AC53" s="83"/>
      <c r="AD53" s="74"/>
    </row>
    <row r="54" spans="1:30" ht="13.5">
      <c r="A54" s="1"/>
      <c r="B54" s="16"/>
      <c r="C54" s="30" t="s">
        <v>87</v>
      </c>
      <c r="D54" s="91">
        <v>83486</v>
      </c>
      <c r="E54" s="92">
        <f>SUM(E52:E53)</f>
        <v>75647</v>
      </c>
      <c r="F54" s="91">
        <v>83374</v>
      </c>
      <c r="G54" s="92">
        <f aca="true" t="shared" si="8" ref="G54:AA54">SUM(G52:G53)</f>
        <v>76028</v>
      </c>
      <c r="H54" s="91">
        <v>82940</v>
      </c>
      <c r="I54" s="92">
        <f t="shared" si="8"/>
        <v>76538</v>
      </c>
      <c r="J54" s="91">
        <v>85311</v>
      </c>
      <c r="K54" s="92">
        <f t="shared" si="8"/>
        <v>77232</v>
      </c>
      <c r="L54" s="91">
        <v>82333</v>
      </c>
      <c r="M54" s="92">
        <f t="shared" si="8"/>
        <v>74181</v>
      </c>
      <c r="N54" s="91">
        <v>82531</v>
      </c>
      <c r="O54" s="92">
        <f t="shared" si="8"/>
        <v>75555</v>
      </c>
      <c r="P54" s="91">
        <v>81572</v>
      </c>
      <c r="Q54" s="92">
        <f t="shared" si="8"/>
        <v>73402</v>
      </c>
      <c r="R54" s="91">
        <v>80737</v>
      </c>
      <c r="S54" s="92">
        <f t="shared" si="8"/>
        <v>73284</v>
      </c>
      <c r="T54" s="91">
        <v>80986</v>
      </c>
      <c r="U54" s="92">
        <f t="shared" si="8"/>
        <v>73304</v>
      </c>
      <c r="V54" s="91">
        <v>80877</v>
      </c>
      <c r="W54" s="92">
        <f t="shared" si="8"/>
        <v>73220</v>
      </c>
      <c r="X54" s="91">
        <v>80970</v>
      </c>
      <c r="Y54" s="92">
        <f t="shared" si="8"/>
        <v>73088</v>
      </c>
      <c r="Z54" s="91">
        <v>85076</v>
      </c>
      <c r="AA54" s="92">
        <f t="shared" si="8"/>
        <v>78493</v>
      </c>
      <c r="AB54" s="64"/>
      <c r="AC54" s="83"/>
      <c r="AD54" s="74"/>
    </row>
    <row r="55" spans="1:30" ht="13.5">
      <c r="A55" s="1"/>
      <c r="B55" s="18"/>
      <c r="C55" s="11" t="s">
        <v>88</v>
      </c>
      <c r="D55" s="28"/>
      <c r="E55" s="34">
        <v>39675</v>
      </c>
      <c r="F55" s="28"/>
      <c r="G55" s="34">
        <v>43561</v>
      </c>
      <c r="H55" s="28"/>
      <c r="I55" s="34">
        <v>42696</v>
      </c>
      <c r="J55" s="28"/>
      <c r="K55" s="34">
        <v>44225</v>
      </c>
      <c r="L55" s="28"/>
      <c r="M55" s="34">
        <v>41935</v>
      </c>
      <c r="N55" s="28"/>
      <c r="O55" s="34">
        <v>41457</v>
      </c>
      <c r="P55" s="28"/>
      <c r="Q55" s="34">
        <v>45230</v>
      </c>
      <c r="R55" s="28"/>
      <c r="S55" s="34">
        <v>45672</v>
      </c>
      <c r="T55" s="28"/>
      <c r="U55" s="34">
        <v>42371</v>
      </c>
      <c r="V55" s="28"/>
      <c r="W55" s="34">
        <v>45671</v>
      </c>
      <c r="X55" s="28"/>
      <c r="Y55" s="34">
        <v>41551</v>
      </c>
      <c r="Z55" s="28"/>
      <c r="AA55" s="34">
        <v>42130</v>
      </c>
      <c r="AB55" s="150" t="s">
        <v>47</v>
      </c>
      <c r="AC55" s="151"/>
      <c r="AD55" s="152"/>
    </row>
    <row r="56" spans="1:30" ht="13.5">
      <c r="A56" s="1"/>
      <c r="B56" s="18"/>
      <c r="C56" s="11" t="s">
        <v>89</v>
      </c>
      <c r="D56" s="28"/>
      <c r="E56" s="34">
        <v>0</v>
      </c>
      <c r="F56" s="28"/>
      <c r="G56" s="34">
        <v>0</v>
      </c>
      <c r="H56" s="28"/>
      <c r="I56" s="34">
        <v>0</v>
      </c>
      <c r="J56" s="28"/>
      <c r="K56" s="34">
        <v>0</v>
      </c>
      <c r="L56" s="28"/>
      <c r="M56" s="34">
        <v>0</v>
      </c>
      <c r="N56" s="28"/>
      <c r="O56" s="34">
        <v>0</v>
      </c>
      <c r="P56" s="28"/>
      <c r="Q56" s="34">
        <v>0</v>
      </c>
      <c r="R56" s="28"/>
      <c r="S56" s="34">
        <v>0</v>
      </c>
      <c r="T56" s="28"/>
      <c r="U56" s="34">
        <v>0</v>
      </c>
      <c r="V56" s="28"/>
      <c r="W56" s="34">
        <v>38</v>
      </c>
      <c r="X56" s="28"/>
      <c r="Y56" s="34">
        <v>0</v>
      </c>
      <c r="Z56" s="28"/>
      <c r="AA56" s="34">
        <v>0</v>
      </c>
      <c r="AB56" s="75"/>
      <c r="AC56" s="62"/>
      <c r="AD56" s="63"/>
    </row>
    <row r="57" spans="1:30" ht="13.5">
      <c r="A57" s="1"/>
      <c r="B57" s="18"/>
      <c r="C57" s="20" t="s">
        <v>90</v>
      </c>
      <c r="D57" s="91">
        <v>65267</v>
      </c>
      <c r="E57" s="92">
        <f>SUM(E55:E56)</f>
        <v>39675</v>
      </c>
      <c r="F57" s="91">
        <v>65267</v>
      </c>
      <c r="G57" s="92">
        <f aca="true" t="shared" si="9" ref="G57:Y57">SUM(G55:G56)</f>
        <v>43561</v>
      </c>
      <c r="H57" s="91">
        <v>65268</v>
      </c>
      <c r="I57" s="92">
        <f t="shared" si="9"/>
        <v>42696</v>
      </c>
      <c r="J57" s="91">
        <v>65268</v>
      </c>
      <c r="K57" s="92">
        <f t="shared" si="9"/>
        <v>44225</v>
      </c>
      <c r="L57" s="91">
        <v>65267</v>
      </c>
      <c r="M57" s="92">
        <f t="shared" si="9"/>
        <v>41935</v>
      </c>
      <c r="N57" s="91">
        <v>65266</v>
      </c>
      <c r="O57" s="92">
        <f t="shared" si="9"/>
        <v>41457</v>
      </c>
      <c r="P57" s="91">
        <v>65890</v>
      </c>
      <c r="Q57" s="92">
        <f t="shared" si="9"/>
        <v>45230</v>
      </c>
      <c r="R57" s="91">
        <v>65892</v>
      </c>
      <c r="S57" s="92">
        <f t="shared" si="9"/>
        <v>45672</v>
      </c>
      <c r="T57" s="91">
        <v>65268</v>
      </c>
      <c r="U57" s="92">
        <f t="shared" si="9"/>
        <v>42371</v>
      </c>
      <c r="V57" s="91">
        <v>67007</v>
      </c>
      <c r="W57" s="92">
        <f>SUM(W55:W56)</f>
        <v>45709</v>
      </c>
      <c r="X57" s="91">
        <v>65269</v>
      </c>
      <c r="Y57" s="92">
        <f t="shared" si="9"/>
        <v>41551</v>
      </c>
      <c r="Z57" s="91">
        <v>65243</v>
      </c>
      <c r="AA57" s="92">
        <f>SUM(AA55:AA56)</f>
        <v>42130</v>
      </c>
      <c r="AB57" s="75"/>
      <c r="AC57" s="62"/>
      <c r="AD57" s="63"/>
    </row>
    <row r="58" spans="1:30" ht="13.5">
      <c r="A58" s="1"/>
      <c r="B58" s="16"/>
      <c r="C58" s="22" t="s">
        <v>91</v>
      </c>
      <c r="D58" s="28"/>
      <c r="E58" s="34">
        <v>122422</v>
      </c>
      <c r="F58" s="28"/>
      <c r="G58" s="34">
        <v>123004</v>
      </c>
      <c r="H58" s="28"/>
      <c r="I58" s="34">
        <v>123970</v>
      </c>
      <c r="J58" s="28"/>
      <c r="K58" s="34">
        <v>106889</v>
      </c>
      <c r="L58" s="28"/>
      <c r="M58" s="34">
        <v>107113</v>
      </c>
      <c r="N58" s="28"/>
      <c r="O58" s="34">
        <v>116418</v>
      </c>
      <c r="P58" s="28"/>
      <c r="Q58" s="34">
        <v>103371</v>
      </c>
      <c r="R58" s="28"/>
      <c r="S58" s="34">
        <v>104033</v>
      </c>
      <c r="T58" s="28"/>
      <c r="U58" s="34">
        <v>100406</v>
      </c>
      <c r="V58" s="28"/>
      <c r="W58" s="34">
        <v>107406</v>
      </c>
      <c r="X58" s="28"/>
      <c r="Y58" s="34">
        <v>116928</v>
      </c>
      <c r="Z58" s="28"/>
      <c r="AA58" s="34">
        <v>131164</v>
      </c>
      <c r="AB58" s="150" t="s">
        <v>47</v>
      </c>
      <c r="AC58" s="151"/>
      <c r="AD58" s="152"/>
    </row>
    <row r="59" spans="1:30" ht="13.5">
      <c r="A59" s="1"/>
      <c r="B59" s="16"/>
      <c r="C59" s="22" t="s">
        <v>92</v>
      </c>
      <c r="D59" s="28"/>
      <c r="E59" s="34">
        <v>0</v>
      </c>
      <c r="F59" s="28"/>
      <c r="G59" s="34">
        <v>0</v>
      </c>
      <c r="H59" s="28"/>
      <c r="I59" s="34">
        <v>0</v>
      </c>
      <c r="J59" s="28"/>
      <c r="K59" s="34">
        <v>0</v>
      </c>
      <c r="L59" s="28"/>
      <c r="M59" s="34">
        <v>0</v>
      </c>
      <c r="N59" s="28"/>
      <c r="O59" s="34">
        <v>0</v>
      </c>
      <c r="P59" s="28"/>
      <c r="Q59" s="34">
        <v>0</v>
      </c>
      <c r="R59" s="28"/>
      <c r="S59" s="34">
        <v>0</v>
      </c>
      <c r="T59" s="28"/>
      <c r="U59" s="34">
        <v>0</v>
      </c>
      <c r="V59" s="28"/>
      <c r="W59" s="34">
        <v>0</v>
      </c>
      <c r="X59" s="28"/>
      <c r="Y59" s="34">
        <v>0</v>
      </c>
      <c r="Z59" s="28"/>
      <c r="AA59" s="34">
        <v>0</v>
      </c>
      <c r="AB59" s="75"/>
      <c r="AC59" s="62"/>
      <c r="AD59" s="63"/>
    </row>
    <row r="60" spans="1:30" ht="13.5">
      <c r="A60" s="1"/>
      <c r="B60" s="16"/>
      <c r="C60" s="30" t="s">
        <v>93</v>
      </c>
      <c r="D60" s="91">
        <v>164705</v>
      </c>
      <c r="E60" s="92">
        <f>SUM(E58:E59)</f>
        <v>122422</v>
      </c>
      <c r="F60" s="91">
        <v>164298</v>
      </c>
      <c r="G60" s="92">
        <f aca="true" t="shared" si="10" ref="G60:AA60">SUM(G58:G59)</f>
        <v>123004</v>
      </c>
      <c r="H60" s="91">
        <v>171925</v>
      </c>
      <c r="I60" s="92">
        <f t="shared" si="10"/>
        <v>123970</v>
      </c>
      <c r="J60" s="91">
        <v>171540</v>
      </c>
      <c r="K60" s="92">
        <f t="shared" si="10"/>
        <v>106889</v>
      </c>
      <c r="L60" s="91">
        <v>163045</v>
      </c>
      <c r="M60" s="92">
        <f t="shared" si="10"/>
        <v>107113</v>
      </c>
      <c r="N60" s="91">
        <v>158433</v>
      </c>
      <c r="O60" s="92">
        <f t="shared" si="10"/>
        <v>116418</v>
      </c>
      <c r="P60" s="91">
        <v>157690</v>
      </c>
      <c r="Q60" s="92">
        <f t="shared" si="10"/>
        <v>103371</v>
      </c>
      <c r="R60" s="91">
        <v>155560</v>
      </c>
      <c r="S60" s="92">
        <f t="shared" si="10"/>
        <v>104033</v>
      </c>
      <c r="T60" s="91">
        <v>152040</v>
      </c>
      <c r="U60" s="92">
        <f t="shared" si="10"/>
        <v>100406</v>
      </c>
      <c r="V60" s="91">
        <v>149770</v>
      </c>
      <c r="W60" s="92">
        <f t="shared" si="10"/>
        <v>107406</v>
      </c>
      <c r="X60" s="91">
        <v>155955</v>
      </c>
      <c r="Y60" s="92">
        <f t="shared" si="10"/>
        <v>116928</v>
      </c>
      <c r="Z60" s="91">
        <v>162720</v>
      </c>
      <c r="AA60" s="92">
        <f t="shared" si="10"/>
        <v>131164</v>
      </c>
      <c r="AB60" s="75"/>
      <c r="AC60" s="62"/>
      <c r="AD60" s="63"/>
    </row>
    <row r="61" spans="1:30" ht="13.5">
      <c r="A61" s="1"/>
      <c r="B61" s="16"/>
      <c r="C61" s="22" t="s">
        <v>94</v>
      </c>
      <c r="D61" s="28"/>
      <c r="E61" s="34">
        <v>135119</v>
      </c>
      <c r="F61" s="28"/>
      <c r="G61" s="34">
        <v>134192</v>
      </c>
      <c r="H61" s="28"/>
      <c r="I61" s="34">
        <v>132466</v>
      </c>
      <c r="J61" s="28"/>
      <c r="K61" s="34">
        <v>129628</v>
      </c>
      <c r="L61" s="28"/>
      <c r="M61" s="34">
        <v>124397</v>
      </c>
      <c r="N61" s="28"/>
      <c r="O61" s="34">
        <v>124846</v>
      </c>
      <c r="P61" s="28"/>
      <c r="Q61" s="34">
        <v>132441</v>
      </c>
      <c r="R61" s="28"/>
      <c r="S61" s="34">
        <v>131286</v>
      </c>
      <c r="T61" s="28"/>
      <c r="U61" s="34">
        <v>125226</v>
      </c>
      <c r="V61" s="28"/>
      <c r="W61" s="34">
        <v>127902</v>
      </c>
      <c r="X61" s="28"/>
      <c r="Y61" s="34">
        <v>125513</v>
      </c>
      <c r="Z61" s="28"/>
      <c r="AA61" s="34">
        <v>140520</v>
      </c>
      <c r="AB61" s="22" t="s">
        <v>6</v>
      </c>
      <c r="AC61" s="22"/>
      <c r="AD61" s="22"/>
    </row>
    <row r="62" spans="1:30" ht="13.5">
      <c r="A62" s="1"/>
      <c r="B62" s="16"/>
      <c r="C62" s="22" t="s">
        <v>95</v>
      </c>
      <c r="D62" s="28"/>
      <c r="E62" s="92">
        <v>0</v>
      </c>
      <c r="F62" s="28"/>
      <c r="G62" s="34">
        <v>0</v>
      </c>
      <c r="H62" s="28"/>
      <c r="I62" s="34">
        <v>0</v>
      </c>
      <c r="J62" s="28"/>
      <c r="K62" s="34">
        <v>0</v>
      </c>
      <c r="L62" s="28"/>
      <c r="M62" s="34">
        <v>0</v>
      </c>
      <c r="N62" s="28"/>
      <c r="O62" s="34">
        <v>0</v>
      </c>
      <c r="P62" s="28"/>
      <c r="Q62" s="34">
        <v>0</v>
      </c>
      <c r="R62" s="28"/>
      <c r="S62" s="34">
        <v>0</v>
      </c>
      <c r="T62" s="28"/>
      <c r="U62" s="34">
        <v>0</v>
      </c>
      <c r="V62" s="28"/>
      <c r="W62" s="34">
        <v>0</v>
      </c>
      <c r="X62" s="28"/>
      <c r="Y62" s="34">
        <v>0</v>
      </c>
      <c r="Z62" s="28"/>
      <c r="AA62" s="34">
        <v>0</v>
      </c>
      <c r="AB62" s="64"/>
      <c r="AC62" s="83"/>
      <c r="AD62" s="74"/>
    </row>
    <row r="63" spans="1:30" ht="13.5">
      <c r="A63" s="1"/>
      <c r="B63" s="16"/>
      <c r="C63" s="30" t="s">
        <v>96</v>
      </c>
      <c r="D63" s="91">
        <v>188912</v>
      </c>
      <c r="E63" s="92">
        <f>SUM(E61:E62)</f>
        <v>135119</v>
      </c>
      <c r="F63" s="91">
        <v>181493</v>
      </c>
      <c r="G63" s="92">
        <f aca="true" t="shared" si="11" ref="G63:AA63">SUM(G61:G62)</f>
        <v>134192</v>
      </c>
      <c r="H63" s="91">
        <v>183635</v>
      </c>
      <c r="I63" s="92">
        <f t="shared" si="11"/>
        <v>132466</v>
      </c>
      <c r="J63" s="91">
        <v>181626</v>
      </c>
      <c r="K63" s="92">
        <f t="shared" si="11"/>
        <v>129628</v>
      </c>
      <c r="L63" s="91">
        <v>174815</v>
      </c>
      <c r="M63" s="92">
        <f t="shared" si="11"/>
        <v>124397</v>
      </c>
      <c r="N63" s="91">
        <v>179200</v>
      </c>
      <c r="O63" s="92">
        <f t="shared" si="11"/>
        <v>124846</v>
      </c>
      <c r="P63" s="91">
        <v>172552</v>
      </c>
      <c r="Q63" s="92">
        <f t="shared" si="11"/>
        <v>132441</v>
      </c>
      <c r="R63" s="91">
        <v>173450</v>
      </c>
      <c r="S63" s="92">
        <f t="shared" si="11"/>
        <v>131286</v>
      </c>
      <c r="T63" s="91">
        <v>182213</v>
      </c>
      <c r="U63" s="92">
        <f t="shared" si="11"/>
        <v>125226</v>
      </c>
      <c r="V63" s="91">
        <v>186194</v>
      </c>
      <c r="W63" s="92">
        <f t="shared" si="11"/>
        <v>127902</v>
      </c>
      <c r="X63" s="91">
        <v>181053</v>
      </c>
      <c r="Y63" s="92">
        <f t="shared" si="11"/>
        <v>125513</v>
      </c>
      <c r="Z63" s="91">
        <v>197370</v>
      </c>
      <c r="AA63" s="92">
        <f t="shared" si="11"/>
        <v>140520</v>
      </c>
      <c r="AB63" s="64"/>
      <c r="AC63" s="83"/>
      <c r="AD63" s="74"/>
    </row>
    <row r="64" spans="1:30" ht="13.5">
      <c r="A64" s="1"/>
      <c r="B64" s="16"/>
      <c r="C64" s="22" t="s">
        <v>97</v>
      </c>
      <c r="D64" s="28"/>
      <c r="E64" s="34">
        <v>46500</v>
      </c>
      <c r="F64" s="28"/>
      <c r="G64" s="34">
        <v>46087</v>
      </c>
      <c r="H64" s="28"/>
      <c r="I64" s="34">
        <v>42627</v>
      </c>
      <c r="J64" s="28"/>
      <c r="K64" s="34">
        <v>40016</v>
      </c>
      <c r="L64" s="28"/>
      <c r="M64" s="34">
        <v>43107</v>
      </c>
      <c r="N64" s="28"/>
      <c r="O64" s="34">
        <v>44631</v>
      </c>
      <c r="P64" s="28"/>
      <c r="Q64" s="34">
        <v>47721</v>
      </c>
      <c r="R64" s="28"/>
      <c r="S64" s="34">
        <v>48206</v>
      </c>
      <c r="T64" s="28"/>
      <c r="U64" s="34">
        <v>46100</v>
      </c>
      <c r="V64" s="28"/>
      <c r="W64" s="34">
        <v>42799</v>
      </c>
      <c r="X64" s="28"/>
      <c r="Y64" s="34">
        <v>51367</v>
      </c>
      <c r="Z64" s="28"/>
      <c r="AA64" s="34">
        <v>47627</v>
      </c>
      <c r="AB64" s="150" t="s">
        <v>21</v>
      </c>
      <c r="AC64" s="151"/>
      <c r="AD64" s="152"/>
    </row>
    <row r="65" spans="1:30" ht="13.5">
      <c r="A65" s="1"/>
      <c r="B65" s="16"/>
      <c r="C65" s="22" t="s">
        <v>98</v>
      </c>
      <c r="D65" s="28"/>
      <c r="E65" s="34">
        <v>0</v>
      </c>
      <c r="F65" s="28"/>
      <c r="G65" s="34">
        <v>0</v>
      </c>
      <c r="H65" s="28"/>
      <c r="I65" s="34">
        <v>0</v>
      </c>
      <c r="J65" s="28"/>
      <c r="K65" s="34">
        <v>0</v>
      </c>
      <c r="L65" s="28"/>
      <c r="M65" s="34">
        <v>0</v>
      </c>
      <c r="N65" s="28"/>
      <c r="O65" s="34">
        <v>0</v>
      </c>
      <c r="P65" s="28"/>
      <c r="Q65" s="34">
        <v>0</v>
      </c>
      <c r="R65" s="28"/>
      <c r="S65" s="34">
        <v>0</v>
      </c>
      <c r="T65" s="28"/>
      <c r="U65" s="34">
        <v>0</v>
      </c>
      <c r="V65" s="28"/>
      <c r="W65" s="34">
        <v>0</v>
      </c>
      <c r="X65" s="28"/>
      <c r="Y65" s="34">
        <v>0</v>
      </c>
      <c r="Z65" s="28"/>
      <c r="AA65" s="34">
        <v>0</v>
      </c>
      <c r="AB65" s="75"/>
      <c r="AC65" s="62"/>
      <c r="AD65" s="63"/>
    </row>
    <row r="66" spans="1:30" ht="13.5">
      <c r="A66" s="1"/>
      <c r="B66" s="16"/>
      <c r="C66" s="30" t="s">
        <v>99</v>
      </c>
      <c r="D66" s="91">
        <v>69504</v>
      </c>
      <c r="E66" s="92">
        <f>SUM(E64:E65)</f>
        <v>46500</v>
      </c>
      <c r="F66" s="91">
        <v>61708</v>
      </c>
      <c r="G66" s="92">
        <f aca="true" t="shared" si="12" ref="G66:AA66">SUM(G64:G65)</f>
        <v>46087</v>
      </c>
      <c r="H66" s="91">
        <v>60919</v>
      </c>
      <c r="I66" s="92">
        <f t="shared" si="12"/>
        <v>42627</v>
      </c>
      <c r="J66" s="91">
        <v>60900</v>
      </c>
      <c r="K66" s="92">
        <f t="shared" si="12"/>
        <v>40016</v>
      </c>
      <c r="L66" s="91">
        <v>60901</v>
      </c>
      <c r="M66" s="92">
        <f t="shared" si="12"/>
        <v>43107</v>
      </c>
      <c r="N66" s="91">
        <v>65884</v>
      </c>
      <c r="O66" s="92">
        <f t="shared" si="12"/>
        <v>44631</v>
      </c>
      <c r="P66" s="91">
        <v>64834</v>
      </c>
      <c r="Q66" s="92">
        <f t="shared" si="12"/>
        <v>47721</v>
      </c>
      <c r="R66" s="91">
        <v>66440</v>
      </c>
      <c r="S66" s="92">
        <f t="shared" si="12"/>
        <v>48206</v>
      </c>
      <c r="T66" s="91">
        <v>65821</v>
      </c>
      <c r="U66" s="92">
        <f t="shared" si="12"/>
        <v>46100</v>
      </c>
      <c r="V66" s="91">
        <v>64951</v>
      </c>
      <c r="W66" s="92">
        <f t="shared" si="12"/>
        <v>42799</v>
      </c>
      <c r="X66" s="103">
        <v>70956</v>
      </c>
      <c r="Y66" s="104">
        <f t="shared" si="12"/>
        <v>51367</v>
      </c>
      <c r="Z66" s="103">
        <v>67778</v>
      </c>
      <c r="AA66" s="104">
        <f t="shared" si="12"/>
        <v>47627</v>
      </c>
      <c r="AB66" s="75"/>
      <c r="AC66" s="62"/>
      <c r="AD66" s="63"/>
    </row>
    <row r="67" spans="1:30" ht="13.5">
      <c r="A67" s="1"/>
      <c r="B67" s="16"/>
      <c r="C67" s="22" t="s">
        <v>100</v>
      </c>
      <c r="D67" s="28"/>
      <c r="E67" s="34">
        <v>9765</v>
      </c>
      <c r="F67" s="28"/>
      <c r="G67" s="34">
        <v>8324</v>
      </c>
      <c r="H67" s="28"/>
      <c r="I67" s="34">
        <v>6514</v>
      </c>
      <c r="J67" s="28"/>
      <c r="K67" s="34">
        <v>7751</v>
      </c>
      <c r="L67" s="28"/>
      <c r="M67" s="34">
        <v>6909</v>
      </c>
      <c r="N67" s="28"/>
      <c r="O67" s="34">
        <v>7834</v>
      </c>
      <c r="P67" s="28"/>
      <c r="Q67" s="34">
        <v>8334</v>
      </c>
      <c r="R67" s="28"/>
      <c r="S67" s="34">
        <v>8186</v>
      </c>
      <c r="T67" s="28"/>
      <c r="U67" s="34">
        <v>7472</v>
      </c>
      <c r="V67" s="28"/>
      <c r="W67" s="61">
        <v>5967</v>
      </c>
      <c r="X67" s="118"/>
      <c r="Y67" s="119"/>
      <c r="Z67" s="120"/>
      <c r="AA67" s="121"/>
      <c r="AB67" s="74" t="s">
        <v>10</v>
      </c>
      <c r="AC67" s="22"/>
      <c r="AD67" s="22"/>
    </row>
    <row r="68" spans="1:30" ht="13.5">
      <c r="A68" s="1"/>
      <c r="B68" s="16"/>
      <c r="C68" s="22" t="s">
        <v>101</v>
      </c>
      <c r="D68" s="28"/>
      <c r="E68" s="34">
        <v>0</v>
      </c>
      <c r="F68" s="28"/>
      <c r="G68" s="34">
        <v>0</v>
      </c>
      <c r="H68" s="28"/>
      <c r="I68" s="34">
        <v>0</v>
      </c>
      <c r="J68" s="28"/>
      <c r="K68" s="34">
        <v>0</v>
      </c>
      <c r="L68" s="28"/>
      <c r="M68" s="34">
        <v>0</v>
      </c>
      <c r="N68" s="28"/>
      <c r="O68" s="34">
        <v>0</v>
      </c>
      <c r="P68" s="28"/>
      <c r="Q68" s="34">
        <v>0</v>
      </c>
      <c r="R68" s="28"/>
      <c r="S68" s="34">
        <v>0</v>
      </c>
      <c r="T68" s="28"/>
      <c r="U68" s="34">
        <v>0</v>
      </c>
      <c r="V68" s="28"/>
      <c r="W68" s="61">
        <v>0</v>
      </c>
      <c r="X68" s="122"/>
      <c r="Y68" s="78"/>
      <c r="Z68" s="77"/>
      <c r="AA68" s="123"/>
      <c r="AB68" s="59"/>
      <c r="AC68" s="59"/>
      <c r="AD68" s="60"/>
    </row>
    <row r="69" spans="1:30" ht="13.5">
      <c r="A69" s="1"/>
      <c r="B69" s="16"/>
      <c r="C69" s="30" t="s">
        <v>102</v>
      </c>
      <c r="D69" s="91">
        <v>15000</v>
      </c>
      <c r="E69" s="92">
        <f>SUM(E67:E68)</f>
        <v>9765</v>
      </c>
      <c r="F69" s="91">
        <v>13750</v>
      </c>
      <c r="G69" s="92">
        <f>SUM(G67:G68)</f>
        <v>8324</v>
      </c>
      <c r="H69" s="91">
        <v>13250</v>
      </c>
      <c r="I69" s="92">
        <f>SUM(I67:I68)</f>
        <v>6514</v>
      </c>
      <c r="J69" s="91">
        <v>12500</v>
      </c>
      <c r="K69" s="92">
        <f>SUM(K67:K68)</f>
        <v>7751</v>
      </c>
      <c r="L69" s="91">
        <v>12500</v>
      </c>
      <c r="M69" s="92">
        <f>SUM(M67:M68)</f>
        <v>6909</v>
      </c>
      <c r="N69" s="91">
        <v>12500</v>
      </c>
      <c r="O69" s="92">
        <f>SUM(O67:O68)</f>
        <v>7834</v>
      </c>
      <c r="P69" s="91">
        <v>12500</v>
      </c>
      <c r="Q69" s="92">
        <f>SUM(Q67:Q68)</f>
        <v>8334</v>
      </c>
      <c r="R69" s="91">
        <v>12500</v>
      </c>
      <c r="S69" s="92">
        <f>SUM(S67:S68)</f>
        <v>8186</v>
      </c>
      <c r="T69" s="91">
        <v>12500</v>
      </c>
      <c r="U69" s="92">
        <f>SUM(U67:U68)</f>
        <v>7472</v>
      </c>
      <c r="V69" s="91">
        <v>10875</v>
      </c>
      <c r="W69" s="133">
        <f>SUM(W67:W68)</f>
        <v>5967</v>
      </c>
      <c r="X69" s="113"/>
      <c r="Y69" s="114"/>
      <c r="Z69" s="115"/>
      <c r="AA69" s="116"/>
      <c r="AB69" s="59"/>
      <c r="AC69" s="59"/>
      <c r="AD69" s="60"/>
    </row>
    <row r="70" spans="1:30" ht="13.5">
      <c r="A70" s="1"/>
      <c r="B70" s="16"/>
      <c r="C70" s="22" t="s">
        <v>103</v>
      </c>
      <c r="D70" s="28"/>
      <c r="E70" s="34">
        <v>39869</v>
      </c>
      <c r="F70" s="28"/>
      <c r="G70" s="34">
        <v>41174</v>
      </c>
      <c r="H70" s="28"/>
      <c r="I70" s="34">
        <v>42200</v>
      </c>
      <c r="J70" s="28"/>
      <c r="K70" s="34">
        <v>38766</v>
      </c>
      <c r="L70" s="28"/>
      <c r="M70" s="34">
        <v>39844</v>
      </c>
      <c r="N70" s="28"/>
      <c r="O70" s="34">
        <v>40607</v>
      </c>
      <c r="P70" s="28"/>
      <c r="Q70" s="34">
        <v>43037</v>
      </c>
      <c r="R70" s="28"/>
      <c r="S70" s="34">
        <v>43570</v>
      </c>
      <c r="T70" s="28"/>
      <c r="U70" s="34">
        <v>39068</v>
      </c>
      <c r="V70" s="28"/>
      <c r="W70" s="34">
        <v>36820</v>
      </c>
      <c r="X70" s="101"/>
      <c r="Y70" s="100">
        <v>36847</v>
      </c>
      <c r="Z70" s="101"/>
      <c r="AA70" s="100">
        <v>43246</v>
      </c>
      <c r="AB70" s="22" t="s">
        <v>10</v>
      </c>
      <c r="AC70" s="22"/>
      <c r="AD70" s="22"/>
    </row>
    <row r="71" spans="1:30" ht="13.5">
      <c r="A71" s="1"/>
      <c r="B71" s="16"/>
      <c r="C71" s="22" t="s">
        <v>104</v>
      </c>
      <c r="D71" s="28"/>
      <c r="E71" s="34">
        <v>0</v>
      </c>
      <c r="F71" s="28"/>
      <c r="G71" s="34">
        <v>0</v>
      </c>
      <c r="H71" s="28"/>
      <c r="I71" s="34">
        <v>0</v>
      </c>
      <c r="J71" s="28"/>
      <c r="K71" s="34">
        <v>0</v>
      </c>
      <c r="L71" s="28"/>
      <c r="M71" s="34">
        <v>0</v>
      </c>
      <c r="N71" s="28"/>
      <c r="O71" s="34">
        <v>0</v>
      </c>
      <c r="P71" s="28"/>
      <c r="Q71" s="34">
        <v>0</v>
      </c>
      <c r="R71" s="28"/>
      <c r="S71" s="34">
        <v>0</v>
      </c>
      <c r="T71" s="28"/>
      <c r="U71" s="34">
        <v>0</v>
      </c>
      <c r="V71" s="28"/>
      <c r="W71" s="34">
        <v>0</v>
      </c>
      <c r="X71" s="28"/>
      <c r="Y71" s="34">
        <v>0</v>
      </c>
      <c r="Z71" s="28"/>
      <c r="AA71" s="34">
        <v>0</v>
      </c>
      <c r="AB71" s="58"/>
      <c r="AC71" s="59"/>
      <c r="AD71" s="60"/>
    </row>
    <row r="72" spans="1:30" ht="13.5">
      <c r="A72" s="1"/>
      <c r="B72" s="16"/>
      <c r="C72" s="30" t="s">
        <v>105</v>
      </c>
      <c r="D72" s="91">
        <v>55500</v>
      </c>
      <c r="E72" s="92">
        <f>SUM(E70:E71)</f>
        <v>39869</v>
      </c>
      <c r="F72" s="91">
        <v>54000</v>
      </c>
      <c r="G72" s="92">
        <f aca="true" t="shared" si="13" ref="G72:AA72">SUM(G70:G71)</f>
        <v>41174</v>
      </c>
      <c r="H72" s="91">
        <v>54500</v>
      </c>
      <c r="I72" s="92">
        <f t="shared" si="13"/>
        <v>42200</v>
      </c>
      <c r="J72" s="91">
        <v>54000</v>
      </c>
      <c r="K72" s="92">
        <f t="shared" si="13"/>
        <v>38766</v>
      </c>
      <c r="L72" s="91">
        <v>54250</v>
      </c>
      <c r="M72" s="92">
        <f t="shared" si="13"/>
        <v>39844</v>
      </c>
      <c r="N72" s="91">
        <v>54000</v>
      </c>
      <c r="O72" s="92">
        <f t="shared" si="13"/>
        <v>40607</v>
      </c>
      <c r="P72" s="91">
        <v>54000</v>
      </c>
      <c r="Q72" s="92">
        <f t="shared" si="13"/>
        <v>43037</v>
      </c>
      <c r="R72" s="91">
        <v>54000</v>
      </c>
      <c r="S72" s="92">
        <f t="shared" si="13"/>
        <v>43570</v>
      </c>
      <c r="T72" s="91">
        <v>54000</v>
      </c>
      <c r="U72" s="92">
        <f t="shared" si="13"/>
        <v>39068</v>
      </c>
      <c r="V72" s="91">
        <v>53200</v>
      </c>
      <c r="W72" s="92">
        <f t="shared" si="13"/>
        <v>36820</v>
      </c>
      <c r="X72" s="91">
        <v>52750</v>
      </c>
      <c r="Y72" s="92">
        <f t="shared" si="13"/>
        <v>36847</v>
      </c>
      <c r="Z72" s="91">
        <v>52750</v>
      </c>
      <c r="AA72" s="92">
        <f t="shared" si="13"/>
        <v>43246</v>
      </c>
      <c r="AB72" s="58"/>
      <c r="AC72" s="59"/>
      <c r="AD72" s="60"/>
    </row>
    <row r="73" spans="1:30" ht="13.5">
      <c r="A73" s="1"/>
      <c r="B73" s="16"/>
      <c r="C73" s="22" t="s">
        <v>106</v>
      </c>
      <c r="D73" s="28"/>
      <c r="E73" s="34">
        <v>41017</v>
      </c>
      <c r="F73" s="28"/>
      <c r="G73" s="34">
        <v>40215</v>
      </c>
      <c r="H73" s="28"/>
      <c r="I73" s="34">
        <v>38743</v>
      </c>
      <c r="J73" s="28"/>
      <c r="K73" s="34">
        <v>39308</v>
      </c>
      <c r="L73" s="28"/>
      <c r="M73" s="34">
        <v>36162</v>
      </c>
      <c r="N73" s="28"/>
      <c r="O73" s="34">
        <v>36409</v>
      </c>
      <c r="P73" s="28"/>
      <c r="Q73" s="34">
        <v>39487</v>
      </c>
      <c r="R73" s="28"/>
      <c r="S73" s="34">
        <v>39450</v>
      </c>
      <c r="T73" s="28"/>
      <c r="U73" s="34">
        <v>37341</v>
      </c>
      <c r="V73" s="28"/>
      <c r="W73" s="34">
        <v>35069</v>
      </c>
      <c r="X73" s="28"/>
      <c r="Y73" s="34">
        <v>38038</v>
      </c>
      <c r="Z73" s="28"/>
      <c r="AA73" s="34">
        <v>38453</v>
      </c>
      <c r="AB73" s="22" t="s">
        <v>6</v>
      </c>
      <c r="AC73" s="22"/>
      <c r="AD73" s="22"/>
    </row>
    <row r="74" spans="1:30" ht="13.5">
      <c r="A74" s="1"/>
      <c r="B74" s="16"/>
      <c r="C74" s="22" t="s">
        <v>107</v>
      </c>
      <c r="D74" s="28"/>
      <c r="E74" s="34">
        <v>0</v>
      </c>
      <c r="F74" s="28"/>
      <c r="G74" s="34">
        <v>0</v>
      </c>
      <c r="H74" s="28"/>
      <c r="I74" s="34">
        <v>0</v>
      </c>
      <c r="J74" s="28"/>
      <c r="K74" s="34">
        <v>0</v>
      </c>
      <c r="L74" s="28"/>
      <c r="M74" s="34">
        <v>0</v>
      </c>
      <c r="N74" s="28"/>
      <c r="O74" s="34">
        <v>0</v>
      </c>
      <c r="P74" s="28"/>
      <c r="Q74" s="34">
        <v>0</v>
      </c>
      <c r="R74" s="28"/>
      <c r="S74" s="34">
        <v>0</v>
      </c>
      <c r="T74" s="28"/>
      <c r="U74" s="34">
        <v>0</v>
      </c>
      <c r="V74" s="28"/>
      <c r="W74" s="34">
        <v>0</v>
      </c>
      <c r="X74" s="28"/>
      <c r="Y74" s="34">
        <v>0</v>
      </c>
      <c r="Z74" s="28"/>
      <c r="AA74" s="34">
        <v>0</v>
      </c>
      <c r="AB74" s="58"/>
      <c r="AC74" s="59"/>
      <c r="AD74" s="60"/>
    </row>
    <row r="75" spans="1:30" ht="13.5">
      <c r="A75" s="1"/>
      <c r="B75" s="16"/>
      <c r="C75" s="30" t="s">
        <v>108</v>
      </c>
      <c r="D75" s="91">
        <v>52186</v>
      </c>
      <c r="E75" s="92">
        <f>SUM(E73:E74)</f>
        <v>41017</v>
      </c>
      <c r="F75" s="91">
        <v>60615</v>
      </c>
      <c r="G75" s="92">
        <f aca="true" t="shared" si="14" ref="G75:AA75">SUM(G73:G74)</f>
        <v>40215</v>
      </c>
      <c r="H75" s="91">
        <v>61885</v>
      </c>
      <c r="I75" s="92">
        <f t="shared" si="14"/>
        <v>38743</v>
      </c>
      <c r="J75" s="91">
        <v>58296</v>
      </c>
      <c r="K75" s="92">
        <f t="shared" si="14"/>
        <v>39308</v>
      </c>
      <c r="L75" s="91">
        <v>54180</v>
      </c>
      <c r="M75" s="92">
        <f t="shared" si="14"/>
        <v>36162</v>
      </c>
      <c r="N75" s="91">
        <v>51675</v>
      </c>
      <c r="O75" s="92">
        <f t="shared" si="14"/>
        <v>36409</v>
      </c>
      <c r="P75" s="91">
        <v>51064</v>
      </c>
      <c r="Q75" s="92">
        <f t="shared" si="14"/>
        <v>39487</v>
      </c>
      <c r="R75" s="91">
        <v>53103</v>
      </c>
      <c r="S75" s="92">
        <f t="shared" si="14"/>
        <v>39450</v>
      </c>
      <c r="T75" s="91">
        <v>56190</v>
      </c>
      <c r="U75" s="92">
        <f t="shared" si="14"/>
        <v>37341</v>
      </c>
      <c r="V75" s="91">
        <v>53266</v>
      </c>
      <c r="W75" s="92">
        <f t="shared" si="14"/>
        <v>35069</v>
      </c>
      <c r="X75" s="91">
        <v>61668</v>
      </c>
      <c r="Y75" s="92">
        <f t="shared" si="14"/>
        <v>38038</v>
      </c>
      <c r="Z75" s="91">
        <v>54915</v>
      </c>
      <c r="AA75" s="92">
        <f t="shared" si="14"/>
        <v>38453</v>
      </c>
      <c r="AB75" s="58"/>
      <c r="AC75" s="59"/>
      <c r="AD75" s="60"/>
    </row>
    <row r="76" spans="1:30" ht="13.5">
      <c r="A76" s="1"/>
      <c r="B76" s="16"/>
      <c r="C76" s="22" t="s">
        <v>109</v>
      </c>
      <c r="D76" s="28"/>
      <c r="E76" s="34">
        <v>18106</v>
      </c>
      <c r="F76" s="28"/>
      <c r="G76" s="34">
        <v>17718</v>
      </c>
      <c r="H76" s="28"/>
      <c r="I76" s="34">
        <v>17908</v>
      </c>
      <c r="J76" s="28"/>
      <c r="K76" s="34">
        <v>17026</v>
      </c>
      <c r="L76" s="28"/>
      <c r="M76" s="34">
        <v>16715</v>
      </c>
      <c r="N76" s="28"/>
      <c r="O76" s="34">
        <v>16125</v>
      </c>
      <c r="P76" s="28"/>
      <c r="Q76" s="34">
        <v>16112</v>
      </c>
      <c r="R76" s="28"/>
      <c r="S76" s="34">
        <v>15591</v>
      </c>
      <c r="T76" s="28"/>
      <c r="U76" s="34">
        <v>15757</v>
      </c>
      <c r="V76" s="28"/>
      <c r="W76" s="34">
        <v>15722</v>
      </c>
      <c r="X76" s="28"/>
      <c r="Y76" s="34">
        <v>15653</v>
      </c>
      <c r="Z76" s="28"/>
      <c r="AA76" s="34">
        <v>20776</v>
      </c>
      <c r="AB76" s="22" t="s">
        <v>21</v>
      </c>
      <c r="AC76" s="22"/>
      <c r="AD76" s="22"/>
    </row>
    <row r="77" spans="1:30" ht="13.5">
      <c r="A77" s="1"/>
      <c r="B77" s="16"/>
      <c r="C77" s="22" t="s">
        <v>110</v>
      </c>
      <c r="D77" s="28"/>
      <c r="E77" s="34">
        <v>0</v>
      </c>
      <c r="F77" s="28"/>
      <c r="G77" s="34">
        <v>0</v>
      </c>
      <c r="H77" s="28"/>
      <c r="I77" s="34">
        <v>0</v>
      </c>
      <c r="J77" s="28"/>
      <c r="K77" s="34">
        <v>0</v>
      </c>
      <c r="L77" s="28"/>
      <c r="M77" s="34">
        <v>0</v>
      </c>
      <c r="N77" s="28"/>
      <c r="O77" s="34">
        <v>0</v>
      </c>
      <c r="P77" s="28"/>
      <c r="Q77" s="34">
        <v>0</v>
      </c>
      <c r="R77" s="28"/>
      <c r="S77" s="34">
        <v>0</v>
      </c>
      <c r="T77" s="28"/>
      <c r="U77" s="34">
        <v>0</v>
      </c>
      <c r="V77" s="28"/>
      <c r="W77" s="34">
        <v>0</v>
      </c>
      <c r="X77" s="28"/>
      <c r="Y77" s="34">
        <v>0</v>
      </c>
      <c r="Z77" s="28"/>
      <c r="AA77" s="34">
        <v>0</v>
      </c>
      <c r="AB77" s="64"/>
      <c r="AC77" s="83"/>
      <c r="AD77" s="74"/>
    </row>
    <row r="78" spans="1:30" ht="13.5">
      <c r="A78" s="1"/>
      <c r="B78" s="16"/>
      <c r="C78" s="30" t="s">
        <v>111</v>
      </c>
      <c r="D78" s="91">
        <v>27413</v>
      </c>
      <c r="E78" s="92">
        <f>SUM(E76:E77)</f>
        <v>18106</v>
      </c>
      <c r="F78" s="91">
        <v>26332</v>
      </c>
      <c r="G78" s="92">
        <f aca="true" t="shared" si="15" ref="G78:AA78">SUM(G76:G77)</f>
        <v>17718</v>
      </c>
      <c r="H78" s="91">
        <v>26068</v>
      </c>
      <c r="I78" s="92">
        <f t="shared" si="15"/>
        <v>17908</v>
      </c>
      <c r="J78" s="91">
        <v>25779</v>
      </c>
      <c r="K78" s="92">
        <f t="shared" si="15"/>
        <v>17026</v>
      </c>
      <c r="L78" s="91">
        <v>25774</v>
      </c>
      <c r="M78" s="92">
        <f t="shared" si="15"/>
        <v>16715</v>
      </c>
      <c r="N78" s="91">
        <v>25410</v>
      </c>
      <c r="O78" s="92">
        <f t="shared" si="15"/>
        <v>16125</v>
      </c>
      <c r="P78" s="91">
        <v>24883</v>
      </c>
      <c r="Q78" s="92">
        <f t="shared" si="15"/>
        <v>16112</v>
      </c>
      <c r="R78" s="91">
        <v>24327</v>
      </c>
      <c r="S78" s="92">
        <f t="shared" si="15"/>
        <v>15591</v>
      </c>
      <c r="T78" s="91">
        <v>24229</v>
      </c>
      <c r="U78" s="92">
        <f t="shared" si="15"/>
        <v>15757</v>
      </c>
      <c r="V78" s="91">
        <v>24213</v>
      </c>
      <c r="W78" s="92">
        <f t="shared" si="15"/>
        <v>15722</v>
      </c>
      <c r="X78" s="91">
        <v>24202</v>
      </c>
      <c r="Y78" s="92">
        <f t="shared" si="15"/>
        <v>15653</v>
      </c>
      <c r="Z78" s="91">
        <v>31720</v>
      </c>
      <c r="AA78" s="92">
        <f t="shared" si="15"/>
        <v>20776</v>
      </c>
      <c r="AB78" s="64"/>
      <c r="AC78" s="83"/>
      <c r="AD78" s="74"/>
    </row>
    <row r="79" spans="1:30" ht="13.5">
      <c r="A79" s="1"/>
      <c r="B79" s="16"/>
      <c r="C79" s="22" t="s">
        <v>128</v>
      </c>
      <c r="D79" s="28"/>
      <c r="E79" s="34">
        <v>21625</v>
      </c>
      <c r="F79" s="28"/>
      <c r="G79" s="34">
        <v>16838</v>
      </c>
      <c r="H79" s="28"/>
      <c r="I79" s="34">
        <v>15939</v>
      </c>
      <c r="J79" s="28"/>
      <c r="K79" s="34">
        <v>13969</v>
      </c>
      <c r="L79" s="28"/>
      <c r="M79" s="34">
        <v>13074</v>
      </c>
      <c r="N79" s="28"/>
      <c r="O79" s="34">
        <v>12045</v>
      </c>
      <c r="P79" s="28"/>
      <c r="Q79" s="34">
        <v>11552</v>
      </c>
      <c r="R79" s="28"/>
      <c r="S79" s="34">
        <v>11305</v>
      </c>
      <c r="T79" s="28"/>
      <c r="U79" s="34">
        <v>11460</v>
      </c>
      <c r="V79" s="28"/>
      <c r="W79" s="34">
        <v>11108</v>
      </c>
      <c r="X79" s="28"/>
      <c r="Y79" s="34">
        <v>10782</v>
      </c>
      <c r="Z79" s="28"/>
      <c r="AA79" s="34">
        <v>14297</v>
      </c>
      <c r="AB79" s="164" t="s">
        <v>7</v>
      </c>
      <c r="AC79" s="165"/>
      <c r="AD79" s="166"/>
    </row>
    <row r="80" spans="1:30" ht="13.5">
      <c r="A80" s="1"/>
      <c r="B80" s="16"/>
      <c r="C80" s="22" t="s">
        <v>129</v>
      </c>
      <c r="D80" s="28"/>
      <c r="E80" s="34">
        <v>0</v>
      </c>
      <c r="F80" s="28"/>
      <c r="G80" s="34">
        <v>0</v>
      </c>
      <c r="H80" s="28"/>
      <c r="I80" s="34">
        <v>0</v>
      </c>
      <c r="J80" s="28"/>
      <c r="K80" s="34">
        <v>0</v>
      </c>
      <c r="L80" s="28"/>
      <c r="M80" s="34">
        <v>0</v>
      </c>
      <c r="N80" s="28"/>
      <c r="O80" s="34">
        <v>0</v>
      </c>
      <c r="P80" s="28"/>
      <c r="Q80" s="34">
        <v>0</v>
      </c>
      <c r="R80" s="28"/>
      <c r="S80" s="34">
        <v>0</v>
      </c>
      <c r="T80" s="28"/>
      <c r="U80" s="34">
        <v>0</v>
      </c>
      <c r="V80" s="28"/>
      <c r="W80" s="34">
        <v>0</v>
      </c>
      <c r="X80" s="28"/>
      <c r="Y80" s="34">
        <v>0</v>
      </c>
      <c r="Z80" s="28"/>
      <c r="AA80" s="34">
        <v>0</v>
      </c>
      <c r="AB80" s="164"/>
      <c r="AC80" s="165"/>
      <c r="AD80" s="166"/>
    </row>
    <row r="81" spans="1:30" ht="13.5">
      <c r="A81" s="1"/>
      <c r="B81" s="16"/>
      <c r="C81" s="30" t="s">
        <v>130</v>
      </c>
      <c r="D81" s="91">
        <v>59711</v>
      </c>
      <c r="E81" s="92">
        <f>SUM(E79:E80)</f>
        <v>21625</v>
      </c>
      <c r="F81" s="91">
        <v>56470</v>
      </c>
      <c r="G81" s="92">
        <f>SUM(G79:G80)</f>
        <v>16838</v>
      </c>
      <c r="H81" s="91">
        <v>51828</v>
      </c>
      <c r="I81" s="92">
        <f>SUM(I79:I80)</f>
        <v>15939</v>
      </c>
      <c r="J81" s="91">
        <v>49330</v>
      </c>
      <c r="K81" s="92">
        <f>SUM(K79:K80)</f>
        <v>13969</v>
      </c>
      <c r="L81" s="91">
        <v>47569</v>
      </c>
      <c r="M81" s="92">
        <f>SUM(M79:M80)</f>
        <v>13074</v>
      </c>
      <c r="N81" s="91">
        <v>46057</v>
      </c>
      <c r="O81" s="92">
        <f>SUM(O79:O80)</f>
        <v>12045</v>
      </c>
      <c r="P81" s="91">
        <v>44704</v>
      </c>
      <c r="Q81" s="92">
        <f>SUM(Q79:Q80)</f>
        <v>11552</v>
      </c>
      <c r="R81" s="91">
        <v>43257</v>
      </c>
      <c r="S81" s="92">
        <f>SUM(S79:S80)</f>
        <v>11305</v>
      </c>
      <c r="T81" s="91">
        <v>42858</v>
      </c>
      <c r="U81" s="92">
        <f>SUM(U79:U80)</f>
        <v>11460</v>
      </c>
      <c r="V81" s="91">
        <v>42462</v>
      </c>
      <c r="W81" s="92">
        <f>SUM(W79:W80)</f>
        <v>11108</v>
      </c>
      <c r="X81" s="91">
        <v>41977</v>
      </c>
      <c r="Y81" s="92">
        <f>SUM(Y79:Y80)</f>
        <v>10782</v>
      </c>
      <c r="Z81" s="91">
        <v>45091</v>
      </c>
      <c r="AA81" s="92">
        <f>SUM(AA79:AA80)</f>
        <v>14297</v>
      </c>
      <c r="AB81" s="58"/>
      <c r="AC81" s="59"/>
      <c r="AD81" s="60"/>
    </row>
    <row r="82" spans="1:30" ht="13.5">
      <c r="A82" s="1"/>
      <c r="B82" s="18"/>
      <c r="C82" s="11" t="s">
        <v>112</v>
      </c>
      <c r="D82" s="28"/>
      <c r="E82" s="34">
        <v>14002</v>
      </c>
      <c r="F82" s="28"/>
      <c r="G82" s="34">
        <v>13455</v>
      </c>
      <c r="H82" s="28"/>
      <c r="I82" s="34">
        <v>13322</v>
      </c>
      <c r="J82" s="28"/>
      <c r="K82" s="34">
        <v>12938</v>
      </c>
      <c r="L82" s="28"/>
      <c r="M82" s="37">
        <v>12682</v>
      </c>
      <c r="N82" s="28"/>
      <c r="O82" s="34">
        <v>12963</v>
      </c>
      <c r="P82" s="28"/>
      <c r="Q82" s="34">
        <v>13406</v>
      </c>
      <c r="R82" s="28"/>
      <c r="S82" s="34">
        <v>13435</v>
      </c>
      <c r="T82" s="28"/>
      <c r="U82" s="34">
        <v>12428</v>
      </c>
      <c r="V82" s="28"/>
      <c r="W82" s="34">
        <v>11800</v>
      </c>
      <c r="X82" s="28"/>
      <c r="Y82" s="34">
        <v>11630</v>
      </c>
      <c r="Z82" s="28"/>
      <c r="AA82" s="34">
        <v>13694</v>
      </c>
      <c r="AB82" s="145" t="s">
        <v>11</v>
      </c>
      <c r="AC82" s="146"/>
      <c r="AD82" s="147"/>
    </row>
    <row r="83" spans="1:30" ht="13.5">
      <c r="A83" s="1"/>
      <c r="B83" s="18"/>
      <c r="C83" s="11" t="s">
        <v>113</v>
      </c>
      <c r="D83" s="28"/>
      <c r="E83" s="34"/>
      <c r="F83" s="28"/>
      <c r="G83" s="34">
        <v>0</v>
      </c>
      <c r="H83" s="28"/>
      <c r="I83" s="34">
        <v>0</v>
      </c>
      <c r="J83" s="28"/>
      <c r="K83" s="34">
        <v>0</v>
      </c>
      <c r="L83" s="28"/>
      <c r="M83" s="34">
        <v>0</v>
      </c>
      <c r="N83" s="28"/>
      <c r="O83" s="34">
        <v>0</v>
      </c>
      <c r="P83" s="28"/>
      <c r="Q83" s="34">
        <v>0</v>
      </c>
      <c r="R83" s="28"/>
      <c r="S83" s="34">
        <v>0</v>
      </c>
      <c r="T83" s="28"/>
      <c r="U83" s="34">
        <v>0</v>
      </c>
      <c r="V83" s="28"/>
      <c r="W83" s="34">
        <v>0</v>
      </c>
      <c r="X83" s="28"/>
      <c r="Y83" s="34">
        <v>0</v>
      </c>
      <c r="Z83" s="28"/>
      <c r="AA83" s="34">
        <v>0</v>
      </c>
      <c r="AB83" s="58"/>
      <c r="AC83" s="59"/>
      <c r="AD83" s="60"/>
    </row>
    <row r="84" spans="1:30" ht="13.5">
      <c r="A84" s="1"/>
      <c r="B84" s="18"/>
      <c r="C84" s="20" t="s">
        <v>114</v>
      </c>
      <c r="D84" s="91">
        <v>19762</v>
      </c>
      <c r="E84" s="92">
        <f>SUM(E82:E83)</f>
        <v>14002</v>
      </c>
      <c r="F84" s="91">
        <v>20238</v>
      </c>
      <c r="G84" s="92">
        <f aca="true" t="shared" si="16" ref="G84:AA84">SUM(G82:G83)</f>
        <v>13455</v>
      </c>
      <c r="H84" s="91">
        <v>19750</v>
      </c>
      <c r="I84" s="92">
        <f t="shared" si="16"/>
        <v>13322</v>
      </c>
      <c r="J84" s="91">
        <v>20050</v>
      </c>
      <c r="K84" s="92">
        <f t="shared" si="16"/>
        <v>12938</v>
      </c>
      <c r="L84" s="91">
        <v>19525</v>
      </c>
      <c r="M84" s="95">
        <v>12682</v>
      </c>
      <c r="N84" s="91">
        <v>19400</v>
      </c>
      <c r="O84" s="92">
        <f t="shared" si="16"/>
        <v>12963</v>
      </c>
      <c r="P84" s="91">
        <v>19130</v>
      </c>
      <c r="Q84" s="92">
        <f t="shared" si="16"/>
        <v>13406</v>
      </c>
      <c r="R84" s="91">
        <v>18963</v>
      </c>
      <c r="S84" s="92">
        <f t="shared" si="16"/>
        <v>13435</v>
      </c>
      <c r="T84" s="91">
        <v>19038</v>
      </c>
      <c r="U84" s="92">
        <f t="shared" si="16"/>
        <v>12428</v>
      </c>
      <c r="V84" s="91">
        <v>18640</v>
      </c>
      <c r="W84" s="92">
        <f t="shared" si="16"/>
        <v>11800</v>
      </c>
      <c r="X84" s="91">
        <v>18313</v>
      </c>
      <c r="Y84" s="92">
        <f t="shared" si="16"/>
        <v>11630</v>
      </c>
      <c r="Z84" s="91">
        <v>20733</v>
      </c>
      <c r="AA84" s="92">
        <f t="shared" si="16"/>
        <v>13694</v>
      </c>
      <c r="AB84" s="58"/>
      <c r="AC84" s="59"/>
      <c r="AD84" s="60"/>
    </row>
    <row r="85" spans="1:30" ht="13.5">
      <c r="A85" s="1"/>
      <c r="B85" s="16"/>
      <c r="C85" s="22" t="s">
        <v>115</v>
      </c>
      <c r="D85" s="28"/>
      <c r="E85" s="37">
        <v>27437</v>
      </c>
      <c r="F85" s="28"/>
      <c r="G85" s="37">
        <v>27162</v>
      </c>
      <c r="H85" s="28"/>
      <c r="I85" s="37">
        <v>27208</v>
      </c>
      <c r="J85" s="28"/>
      <c r="K85" s="37">
        <v>26371</v>
      </c>
      <c r="L85" s="28"/>
      <c r="M85" s="34">
        <v>26102</v>
      </c>
      <c r="N85" s="28"/>
      <c r="O85" s="34">
        <v>25788</v>
      </c>
      <c r="P85" s="28"/>
      <c r="Q85" s="34">
        <v>25649</v>
      </c>
      <c r="R85" s="28"/>
      <c r="S85" s="34">
        <v>25498</v>
      </c>
      <c r="T85" s="28"/>
      <c r="U85" s="34">
        <v>25623</v>
      </c>
      <c r="V85" s="28"/>
      <c r="W85" s="34">
        <v>25357</v>
      </c>
      <c r="X85" s="28"/>
      <c r="Y85" s="34">
        <v>25734</v>
      </c>
      <c r="Z85" s="28"/>
      <c r="AA85" s="34">
        <v>27595</v>
      </c>
      <c r="AB85" s="158" t="s">
        <v>7</v>
      </c>
      <c r="AC85" s="158"/>
      <c r="AD85" s="158"/>
    </row>
    <row r="86" spans="1:30" ht="13.5">
      <c r="A86" s="1"/>
      <c r="B86" s="16"/>
      <c r="C86" s="22" t="s">
        <v>117</v>
      </c>
      <c r="D86" s="28"/>
      <c r="E86" s="37">
        <v>350</v>
      </c>
      <c r="F86" s="28"/>
      <c r="G86" s="135">
        <v>425</v>
      </c>
      <c r="H86" s="28"/>
      <c r="I86" s="37">
        <v>363</v>
      </c>
      <c r="J86" s="28"/>
      <c r="K86" s="37">
        <v>280</v>
      </c>
      <c r="L86" s="28"/>
      <c r="M86" s="137">
        <v>125</v>
      </c>
      <c r="N86" s="28"/>
      <c r="O86" s="34">
        <v>188</v>
      </c>
      <c r="P86" s="28"/>
      <c r="Q86" s="34">
        <v>300</v>
      </c>
      <c r="R86" s="28"/>
      <c r="S86" s="34">
        <v>263</v>
      </c>
      <c r="T86" s="28"/>
      <c r="U86" s="34">
        <v>325</v>
      </c>
      <c r="V86" s="28"/>
      <c r="W86" s="34">
        <v>254</v>
      </c>
      <c r="X86" s="28"/>
      <c r="Y86" s="34">
        <v>163</v>
      </c>
      <c r="Z86" s="28"/>
      <c r="AA86" s="34">
        <v>183</v>
      </c>
      <c r="AB86" s="58"/>
      <c r="AC86" s="59"/>
      <c r="AD86" s="60"/>
    </row>
    <row r="87" spans="1:30" ht="13.5">
      <c r="A87" s="1"/>
      <c r="B87" s="16"/>
      <c r="C87" s="30" t="s">
        <v>118</v>
      </c>
      <c r="D87" s="91">
        <v>32646</v>
      </c>
      <c r="E87" s="92">
        <f>SUM(E85:E86)</f>
        <v>27787</v>
      </c>
      <c r="F87" s="91">
        <v>32565</v>
      </c>
      <c r="G87" s="92">
        <f aca="true" t="shared" si="17" ref="G87:AA87">SUM(G85:G86)</f>
        <v>27587</v>
      </c>
      <c r="H87" s="91">
        <v>32660</v>
      </c>
      <c r="I87" s="92">
        <f t="shared" si="17"/>
        <v>27571</v>
      </c>
      <c r="J87" s="91">
        <v>32426</v>
      </c>
      <c r="K87" s="92">
        <f t="shared" si="17"/>
        <v>26651</v>
      </c>
      <c r="L87" s="91">
        <v>32237</v>
      </c>
      <c r="M87" s="92">
        <f t="shared" si="17"/>
        <v>26227</v>
      </c>
      <c r="N87" s="91">
        <v>32311</v>
      </c>
      <c r="O87" s="92">
        <f t="shared" si="17"/>
        <v>25976</v>
      </c>
      <c r="P87" s="91">
        <v>32289</v>
      </c>
      <c r="Q87" s="92">
        <f t="shared" si="17"/>
        <v>25949</v>
      </c>
      <c r="R87" s="91">
        <v>32186</v>
      </c>
      <c r="S87" s="92">
        <f t="shared" si="17"/>
        <v>25761</v>
      </c>
      <c r="T87" s="91">
        <v>32250</v>
      </c>
      <c r="U87" s="92">
        <f t="shared" si="17"/>
        <v>25948</v>
      </c>
      <c r="V87" s="91">
        <v>32039</v>
      </c>
      <c r="W87" s="92">
        <f t="shared" si="17"/>
        <v>25611</v>
      </c>
      <c r="X87" s="91">
        <v>31963</v>
      </c>
      <c r="Y87" s="92">
        <f t="shared" si="17"/>
        <v>25897</v>
      </c>
      <c r="Z87" s="91">
        <v>34349</v>
      </c>
      <c r="AA87" s="92">
        <f t="shared" si="17"/>
        <v>27778</v>
      </c>
      <c r="AB87" s="58"/>
      <c r="AC87" s="59"/>
      <c r="AD87" s="60"/>
    </row>
    <row r="88" spans="1:30" ht="13.5">
      <c r="A88" s="1"/>
      <c r="B88" s="16"/>
      <c r="C88" s="22" t="s">
        <v>116</v>
      </c>
      <c r="D88" s="28"/>
      <c r="E88" s="34">
        <v>90387</v>
      </c>
      <c r="F88" s="28"/>
      <c r="G88" s="34">
        <v>89001</v>
      </c>
      <c r="H88" s="28"/>
      <c r="I88" s="34">
        <v>88556</v>
      </c>
      <c r="J88" s="28"/>
      <c r="K88" s="34">
        <v>84137</v>
      </c>
      <c r="L88" s="28"/>
      <c r="M88" s="34">
        <v>85237</v>
      </c>
      <c r="N88" s="28"/>
      <c r="O88" s="34">
        <v>87480</v>
      </c>
      <c r="P88" s="28"/>
      <c r="Q88" s="34">
        <v>88296</v>
      </c>
      <c r="R88" s="28"/>
      <c r="S88" s="34">
        <v>85428</v>
      </c>
      <c r="T88" s="28"/>
      <c r="U88" s="34">
        <v>81756</v>
      </c>
      <c r="V88" s="72"/>
      <c r="W88" s="73">
        <v>82080</v>
      </c>
      <c r="X88" s="28"/>
      <c r="Y88" s="34">
        <v>84086</v>
      </c>
      <c r="Z88" s="28"/>
      <c r="AA88" s="34">
        <v>88919</v>
      </c>
      <c r="AB88" s="159" t="s">
        <v>47</v>
      </c>
      <c r="AC88" s="159"/>
      <c r="AD88" s="159"/>
    </row>
    <row r="89" spans="1:30" ht="13.5">
      <c r="A89" s="1"/>
      <c r="B89" s="16"/>
      <c r="C89" s="22" t="s">
        <v>119</v>
      </c>
      <c r="D89" s="28"/>
      <c r="E89" s="34">
        <v>0</v>
      </c>
      <c r="F89" s="28"/>
      <c r="G89" s="34">
        <v>0</v>
      </c>
      <c r="H89" s="28"/>
      <c r="I89" s="34">
        <v>0</v>
      </c>
      <c r="J89" s="28"/>
      <c r="K89" s="34">
        <v>0</v>
      </c>
      <c r="L89" s="28"/>
      <c r="M89" s="34">
        <v>0</v>
      </c>
      <c r="N89" s="28"/>
      <c r="O89" s="34">
        <v>0</v>
      </c>
      <c r="P89" s="28"/>
      <c r="Q89" s="34">
        <v>0</v>
      </c>
      <c r="R89" s="28"/>
      <c r="S89" s="34">
        <v>0</v>
      </c>
      <c r="T89" s="28"/>
      <c r="U89" s="34">
        <v>0</v>
      </c>
      <c r="V89" s="28"/>
      <c r="W89" s="34">
        <v>0</v>
      </c>
      <c r="X89" s="28"/>
      <c r="Y89" s="34">
        <v>0</v>
      </c>
      <c r="Z89" s="28"/>
      <c r="AA89" s="34">
        <v>0</v>
      </c>
      <c r="AB89" s="58"/>
      <c r="AC89" s="59"/>
      <c r="AD89" s="60"/>
    </row>
    <row r="90" spans="1:30" ht="13.5">
      <c r="A90" s="1"/>
      <c r="B90" s="16"/>
      <c r="C90" s="30" t="s">
        <v>120</v>
      </c>
      <c r="D90" s="91">
        <v>124036</v>
      </c>
      <c r="E90" s="92">
        <f>SUM(E88:E89)</f>
        <v>90387</v>
      </c>
      <c r="F90" s="91">
        <v>124860</v>
      </c>
      <c r="G90" s="92">
        <f aca="true" t="shared" si="18" ref="G90:AA90">SUM(G88:G89)</f>
        <v>89001</v>
      </c>
      <c r="H90" s="91">
        <v>126043</v>
      </c>
      <c r="I90" s="92">
        <f t="shared" si="18"/>
        <v>88556</v>
      </c>
      <c r="J90" s="91">
        <v>123808</v>
      </c>
      <c r="K90" s="92">
        <f t="shared" si="18"/>
        <v>84137</v>
      </c>
      <c r="L90" s="91">
        <v>120845</v>
      </c>
      <c r="M90" s="92">
        <f t="shared" si="18"/>
        <v>85237</v>
      </c>
      <c r="N90" s="91">
        <v>116650</v>
      </c>
      <c r="O90" s="92">
        <f t="shared" si="18"/>
        <v>87480</v>
      </c>
      <c r="P90" s="91">
        <v>117378</v>
      </c>
      <c r="Q90" s="92">
        <f t="shared" si="18"/>
        <v>88296</v>
      </c>
      <c r="R90" s="91">
        <v>119363</v>
      </c>
      <c r="S90" s="92">
        <f t="shared" si="18"/>
        <v>85428</v>
      </c>
      <c r="T90" s="91">
        <v>118260</v>
      </c>
      <c r="U90" s="92">
        <f t="shared" si="18"/>
        <v>81756</v>
      </c>
      <c r="V90" s="91">
        <v>115582</v>
      </c>
      <c r="W90" s="92">
        <f t="shared" si="18"/>
        <v>82080</v>
      </c>
      <c r="X90" s="91">
        <v>114805</v>
      </c>
      <c r="Y90" s="92">
        <f t="shared" si="18"/>
        <v>84086</v>
      </c>
      <c r="Z90" s="91">
        <v>118615</v>
      </c>
      <c r="AA90" s="92">
        <f t="shared" si="18"/>
        <v>88919</v>
      </c>
      <c r="AB90" s="58"/>
      <c r="AC90" s="59"/>
      <c r="AD90" s="60"/>
    </row>
    <row r="91" ht="12.75">
      <c r="H91" s="99"/>
    </row>
    <row r="92" spans="1:30" ht="13.5">
      <c r="A92" s="1"/>
      <c r="B92" s="16"/>
      <c r="C92" s="1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36"/>
      <c r="Z92" s="26"/>
      <c r="AA92" s="26"/>
      <c r="AB92" s="16"/>
      <c r="AC92" s="16"/>
      <c r="AD92" s="16"/>
    </row>
    <row r="93" spans="1:30" ht="13.5">
      <c r="A93" s="1"/>
      <c r="B93" s="23" t="s">
        <v>12</v>
      </c>
      <c r="C93" s="2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3"/>
      <c r="AC93" s="16"/>
      <c r="AD93" s="16"/>
    </row>
    <row r="94" spans="1:30" ht="13.5">
      <c r="A94" s="1"/>
      <c r="B94" s="23"/>
      <c r="C94" s="20" t="s">
        <v>0</v>
      </c>
      <c r="D94" s="140" t="s">
        <v>24</v>
      </c>
      <c r="E94" s="141"/>
      <c r="F94" s="140" t="s">
        <v>25</v>
      </c>
      <c r="G94" s="141"/>
      <c r="H94" s="140" t="s">
        <v>26</v>
      </c>
      <c r="I94" s="141"/>
      <c r="J94" s="140" t="s">
        <v>27</v>
      </c>
      <c r="K94" s="141"/>
      <c r="L94" s="140" t="s">
        <v>29</v>
      </c>
      <c r="M94" s="141"/>
      <c r="N94" s="140" t="s">
        <v>28</v>
      </c>
      <c r="O94" s="141"/>
      <c r="P94" s="140" t="s">
        <v>30</v>
      </c>
      <c r="Q94" s="141"/>
      <c r="R94" s="140" t="s">
        <v>31</v>
      </c>
      <c r="S94" s="141"/>
      <c r="T94" s="140" t="s">
        <v>32</v>
      </c>
      <c r="U94" s="141"/>
      <c r="V94" s="140" t="s">
        <v>33</v>
      </c>
      <c r="W94" s="141"/>
      <c r="X94" s="140" t="s">
        <v>34</v>
      </c>
      <c r="Y94" s="141"/>
      <c r="Z94" s="140" t="s">
        <v>35</v>
      </c>
      <c r="AA94" s="141"/>
      <c r="AB94" s="16"/>
      <c r="AC94" s="16"/>
      <c r="AD94" s="16"/>
    </row>
    <row r="95" spans="1:30" ht="13.5">
      <c r="A95" s="1"/>
      <c r="B95" s="16"/>
      <c r="C95" s="20" t="s">
        <v>2</v>
      </c>
      <c r="D95" s="20" t="s">
        <v>3</v>
      </c>
      <c r="E95" s="35" t="s">
        <v>4</v>
      </c>
      <c r="F95" s="20" t="s">
        <v>3</v>
      </c>
      <c r="G95" s="35" t="s">
        <v>4</v>
      </c>
      <c r="H95" s="20" t="s">
        <v>3</v>
      </c>
      <c r="I95" s="35" t="s">
        <v>4</v>
      </c>
      <c r="J95" s="20" t="s">
        <v>3</v>
      </c>
      <c r="K95" s="35" t="s">
        <v>4</v>
      </c>
      <c r="L95" s="20" t="s">
        <v>3</v>
      </c>
      <c r="M95" s="35" t="s">
        <v>4</v>
      </c>
      <c r="N95" s="20" t="s">
        <v>3</v>
      </c>
      <c r="O95" s="35" t="s">
        <v>4</v>
      </c>
      <c r="P95" s="20" t="s">
        <v>3</v>
      </c>
      <c r="Q95" s="35" t="s">
        <v>4</v>
      </c>
      <c r="R95" s="20" t="s">
        <v>3</v>
      </c>
      <c r="S95" s="35" t="s">
        <v>4</v>
      </c>
      <c r="T95" s="20" t="s">
        <v>3</v>
      </c>
      <c r="U95" s="35" t="s">
        <v>4</v>
      </c>
      <c r="V95" s="20" t="s">
        <v>3</v>
      </c>
      <c r="W95" s="35" t="s">
        <v>4</v>
      </c>
      <c r="X95" s="20" t="s">
        <v>3</v>
      </c>
      <c r="Y95" s="35" t="s">
        <v>4</v>
      </c>
      <c r="Z95" s="20" t="s">
        <v>3</v>
      </c>
      <c r="AA95" s="35" t="s">
        <v>4</v>
      </c>
      <c r="AB95" s="142" t="s">
        <v>1</v>
      </c>
      <c r="AC95" s="143"/>
      <c r="AD95" s="144"/>
    </row>
    <row r="96" spans="1:30" ht="13.5">
      <c r="A96" s="1"/>
      <c r="B96" s="16"/>
      <c r="C96" s="22" t="s">
        <v>121</v>
      </c>
      <c r="D96" s="28"/>
      <c r="E96" s="34">
        <v>12973</v>
      </c>
      <c r="F96" s="28"/>
      <c r="G96" s="34">
        <v>12871</v>
      </c>
      <c r="H96" s="28"/>
      <c r="I96" s="34">
        <v>12662</v>
      </c>
      <c r="J96" s="28"/>
      <c r="K96" s="34">
        <v>12656</v>
      </c>
      <c r="L96" s="28"/>
      <c r="M96" s="34">
        <v>12559</v>
      </c>
      <c r="N96" s="28"/>
      <c r="O96" s="34">
        <v>12727</v>
      </c>
      <c r="P96" s="28"/>
      <c r="Q96" s="34">
        <v>12848</v>
      </c>
      <c r="R96" s="28"/>
      <c r="S96" s="34">
        <v>12641</v>
      </c>
      <c r="T96" s="28"/>
      <c r="U96" s="34">
        <v>12582</v>
      </c>
      <c r="V96" s="28"/>
      <c r="W96" s="34">
        <v>12295</v>
      </c>
      <c r="X96" s="28"/>
      <c r="Y96" s="34">
        <v>12375</v>
      </c>
      <c r="Z96" s="28"/>
      <c r="AA96" s="34">
        <v>12927</v>
      </c>
      <c r="AB96" s="22" t="s">
        <v>13</v>
      </c>
      <c r="AC96" s="22"/>
      <c r="AD96" s="22"/>
    </row>
    <row r="97" spans="1:30" ht="13.5">
      <c r="A97" s="1"/>
      <c r="B97" s="16"/>
      <c r="C97" s="22" t="s">
        <v>122</v>
      </c>
      <c r="D97" s="28"/>
      <c r="E97" s="34"/>
      <c r="F97" s="28"/>
      <c r="G97" s="34">
        <v>0</v>
      </c>
      <c r="H97" s="28"/>
      <c r="I97" s="34">
        <v>0</v>
      </c>
      <c r="J97" s="28"/>
      <c r="K97" s="34">
        <v>0</v>
      </c>
      <c r="L97" s="28"/>
      <c r="M97" s="34">
        <v>0</v>
      </c>
      <c r="N97" s="28"/>
      <c r="O97" s="34">
        <v>0</v>
      </c>
      <c r="P97" s="28"/>
      <c r="Q97" s="34">
        <v>0</v>
      </c>
      <c r="R97" s="28"/>
      <c r="S97" s="34">
        <v>0</v>
      </c>
      <c r="T97" s="28"/>
      <c r="U97" s="34">
        <v>0</v>
      </c>
      <c r="V97" s="28"/>
      <c r="W97" s="34">
        <v>0</v>
      </c>
      <c r="X97" s="28"/>
      <c r="Y97" s="34">
        <v>0</v>
      </c>
      <c r="Z97" s="28"/>
      <c r="AA97" s="34">
        <v>0</v>
      </c>
      <c r="AB97" s="58"/>
      <c r="AC97" s="59"/>
      <c r="AD97" s="60"/>
    </row>
    <row r="98" spans="1:30" ht="13.5">
      <c r="A98" s="1"/>
      <c r="B98" s="16"/>
      <c r="C98" s="30" t="s">
        <v>123</v>
      </c>
      <c r="D98" s="91">
        <v>17928</v>
      </c>
      <c r="E98" s="92">
        <f>SUM(E96:E97)</f>
        <v>12973</v>
      </c>
      <c r="F98" s="91">
        <v>17415</v>
      </c>
      <c r="G98" s="92">
        <f aca="true" t="shared" si="19" ref="G98:AA98">SUM(G96:G97)</f>
        <v>12871</v>
      </c>
      <c r="H98" s="91">
        <v>17455</v>
      </c>
      <c r="I98" s="92">
        <f t="shared" si="19"/>
        <v>12662</v>
      </c>
      <c r="J98" s="91">
        <v>18813</v>
      </c>
      <c r="K98" s="92">
        <f t="shared" si="19"/>
        <v>12656</v>
      </c>
      <c r="L98" s="91">
        <v>17456</v>
      </c>
      <c r="M98" s="92">
        <f t="shared" si="19"/>
        <v>12559</v>
      </c>
      <c r="N98" s="91">
        <v>17288</v>
      </c>
      <c r="O98" s="92">
        <f t="shared" si="19"/>
        <v>12727</v>
      </c>
      <c r="P98" s="91">
        <v>17085</v>
      </c>
      <c r="Q98" s="92">
        <f t="shared" si="19"/>
        <v>12848</v>
      </c>
      <c r="R98" s="91">
        <v>16730</v>
      </c>
      <c r="S98" s="92">
        <f t="shared" si="19"/>
        <v>12641</v>
      </c>
      <c r="T98" s="91">
        <v>17110</v>
      </c>
      <c r="U98" s="92">
        <f t="shared" si="19"/>
        <v>12582</v>
      </c>
      <c r="V98" s="91">
        <v>17138</v>
      </c>
      <c r="W98" s="92">
        <f t="shared" si="19"/>
        <v>12295</v>
      </c>
      <c r="X98" s="91">
        <v>17288</v>
      </c>
      <c r="Y98" s="92">
        <f t="shared" si="19"/>
        <v>12375</v>
      </c>
      <c r="Z98" s="91">
        <v>18405</v>
      </c>
      <c r="AA98" s="92">
        <f t="shared" si="19"/>
        <v>12927</v>
      </c>
      <c r="AB98" s="58"/>
      <c r="AC98" s="59"/>
      <c r="AD98" s="60"/>
    </row>
    <row r="99" spans="1:30" s="86" customFormat="1" ht="13.5">
      <c r="A99" s="85"/>
      <c r="B99" s="25"/>
      <c r="C99" s="25"/>
      <c r="D99" s="77"/>
      <c r="E99" s="78"/>
      <c r="F99" s="77"/>
      <c r="G99" s="78"/>
      <c r="H99" s="77"/>
      <c r="I99" s="78"/>
      <c r="J99" s="77"/>
      <c r="K99" s="78"/>
      <c r="L99" s="77"/>
      <c r="M99" s="78"/>
      <c r="N99" s="77"/>
      <c r="O99" s="78"/>
      <c r="P99" s="77"/>
      <c r="Q99" s="78"/>
      <c r="R99" s="77"/>
      <c r="S99" s="78"/>
      <c r="T99" s="77"/>
      <c r="U99" s="78"/>
      <c r="V99" s="77"/>
      <c r="W99" s="78"/>
      <c r="X99" s="77"/>
      <c r="Y99" s="78"/>
      <c r="Z99" s="77"/>
      <c r="AA99" s="78"/>
      <c r="AB99" s="79"/>
      <c r="AC99" s="79"/>
      <c r="AD99" s="79"/>
    </row>
    <row r="100" spans="1:30" ht="13.5">
      <c r="A100" s="1"/>
      <c r="B100" s="23" t="s">
        <v>14</v>
      </c>
      <c r="C100" s="2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23"/>
      <c r="AC100" s="16"/>
      <c r="AD100" s="16"/>
    </row>
    <row r="101" spans="1:30" ht="13.5">
      <c r="A101" s="1"/>
      <c r="B101" s="19"/>
      <c r="C101" s="20" t="s">
        <v>0</v>
      </c>
      <c r="D101" s="140" t="s">
        <v>24</v>
      </c>
      <c r="E101" s="141"/>
      <c r="F101" s="140" t="s">
        <v>25</v>
      </c>
      <c r="G101" s="141"/>
      <c r="H101" s="140" t="s">
        <v>26</v>
      </c>
      <c r="I101" s="141"/>
      <c r="J101" s="140" t="s">
        <v>27</v>
      </c>
      <c r="K101" s="141"/>
      <c r="L101" s="140" t="s">
        <v>29</v>
      </c>
      <c r="M101" s="141"/>
      <c r="N101" s="140" t="s">
        <v>28</v>
      </c>
      <c r="O101" s="141"/>
      <c r="P101" s="140" t="s">
        <v>30</v>
      </c>
      <c r="Q101" s="141"/>
      <c r="R101" s="140" t="s">
        <v>31</v>
      </c>
      <c r="S101" s="141"/>
      <c r="T101" s="140" t="s">
        <v>32</v>
      </c>
      <c r="U101" s="141"/>
      <c r="V101" s="140" t="s">
        <v>33</v>
      </c>
      <c r="W101" s="141"/>
      <c r="X101" s="140" t="s">
        <v>34</v>
      </c>
      <c r="Y101" s="141"/>
      <c r="Z101" s="140" t="s">
        <v>35</v>
      </c>
      <c r="AA101" s="141"/>
      <c r="AB101" s="16"/>
      <c r="AC101" s="16"/>
      <c r="AD101" s="16"/>
    </row>
    <row r="102" spans="1:30" ht="13.5">
      <c r="A102" s="1"/>
      <c r="B102" s="18"/>
      <c r="C102" s="20" t="s">
        <v>2</v>
      </c>
      <c r="D102" s="20" t="s">
        <v>3</v>
      </c>
      <c r="E102" s="35" t="s">
        <v>4</v>
      </c>
      <c r="F102" s="20" t="s">
        <v>3</v>
      </c>
      <c r="G102" s="35" t="s">
        <v>4</v>
      </c>
      <c r="H102" s="20" t="s">
        <v>3</v>
      </c>
      <c r="I102" s="35" t="s">
        <v>4</v>
      </c>
      <c r="J102" s="20" t="s">
        <v>3</v>
      </c>
      <c r="K102" s="35" t="s">
        <v>4</v>
      </c>
      <c r="L102" s="20" t="s">
        <v>3</v>
      </c>
      <c r="M102" s="35" t="s">
        <v>4</v>
      </c>
      <c r="N102" s="20" t="s">
        <v>3</v>
      </c>
      <c r="O102" s="35" t="s">
        <v>4</v>
      </c>
      <c r="P102" s="20" t="s">
        <v>3</v>
      </c>
      <c r="Q102" s="35" t="s">
        <v>4</v>
      </c>
      <c r="R102" s="20" t="s">
        <v>3</v>
      </c>
      <c r="S102" s="35" t="s">
        <v>4</v>
      </c>
      <c r="T102" s="20" t="s">
        <v>3</v>
      </c>
      <c r="U102" s="35" t="s">
        <v>4</v>
      </c>
      <c r="V102" s="20" t="s">
        <v>3</v>
      </c>
      <c r="W102" s="35" t="s">
        <v>4</v>
      </c>
      <c r="X102" s="20" t="s">
        <v>3</v>
      </c>
      <c r="Y102" s="35" t="s">
        <v>4</v>
      </c>
      <c r="Z102" s="20" t="s">
        <v>3</v>
      </c>
      <c r="AA102" s="35" t="s">
        <v>4</v>
      </c>
      <c r="AB102" s="142" t="s">
        <v>1</v>
      </c>
      <c r="AC102" s="143"/>
      <c r="AD102" s="144"/>
    </row>
    <row r="103" spans="1:30" ht="13.5">
      <c r="A103" s="1"/>
      <c r="B103" s="18"/>
      <c r="C103" s="48" t="s">
        <v>124</v>
      </c>
      <c r="D103" s="28"/>
      <c r="E103" s="34">
        <v>91047</v>
      </c>
      <c r="F103" s="28"/>
      <c r="G103" s="34">
        <v>90808</v>
      </c>
      <c r="H103" s="28"/>
      <c r="I103" s="34">
        <v>91827</v>
      </c>
      <c r="J103" s="28"/>
      <c r="K103" s="37">
        <v>91499</v>
      </c>
      <c r="L103" s="28"/>
      <c r="M103" s="34">
        <v>93916</v>
      </c>
      <c r="N103" s="28"/>
      <c r="O103" s="34">
        <v>92538</v>
      </c>
      <c r="P103" s="28"/>
      <c r="Q103" s="34">
        <v>84617</v>
      </c>
      <c r="R103" s="28"/>
      <c r="S103" s="34">
        <v>93010</v>
      </c>
      <c r="T103" s="28"/>
      <c r="U103" s="37">
        <v>96160</v>
      </c>
      <c r="V103" s="28"/>
      <c r="W103" s="34">
        <v>95137</v>
      </c>
      <c r="X103" s="28"/>
      <c r="Y103" s="34">
        <v>89709</v>
      </c>
      <c r="Z103" s="28"/>
      <c r="AA103" s="34">
        <v>86868</v>
      </c>
      <c r="AB103" s="145" t="s">
        <v>7</v>
      </c>
      <c r="AC103" s="146"/>
      <c r="AD103" s="147"/>
    </row>
    <row r="104" spans="1:30" ht="13.5">
      <c r="A104" s="1"/>
      <c r="B104" s="18"/>
      <c r="C104" s="58" t="s">
        <v>125</v>
      </c>
      <c r="D104" s="28"/>
      <c r="E104" s="34">
        <v>3519</v>
      </c>
      <c r="F104" s="28"/>
      <c r="G104" s="137">
        <v>2536</v>
      </c>
      <c r="H104" s="28"/>
      <c r="I104" s="34">
        <v>2986</v>
      </c>
      <c r="J104" s="28"/>
      <c r="K104" s="34">
        <v>2368</v>
      </c>
      <c r="L104" s="28"/>
      <c r="M104" s="34">
        <v>2625</v>
      </c>
      <c r="N104" s="28"/>
      <c r="O104" s="34">
        <v>3893</v>
      </c>
      <c r="P104" s="28"/>
      <c r="Q104" s="34">
        <v>2499</v>
      </c>
      <c r="R104" s="28"/>
      <c r="S104" s="34">
        <v>2085</v>
      </c>
      <c r="T104" s="28"/>
      <c r="U104" s="37">
        <v>3181</v>
      </c>
      <c r="V104" s="28"/>
      <c r="W104" s="34">
        <v>3083</v>
      </c>
      <c r="X104" s="28"/>
      <c r="Y104" s="34">
        <v>2931</v>
      </c>
      <c r="Z104" s="28"/>
      <c r="AA104" s="34">
        <v>3292</v>
      </c>
      <c r="AB104" s="58"/>
      <c r="AC104" s="59"/>
      <c r="AD104" s="60"/>
    </row>
    <row r="105" spans="1:30" ht="13.5">
      <c r="A105" s="1"/>
      <c r="B105" s="18"/>
      <c r="C105" s="87" t="s">
        <v>126</v>
      </c>
      <c r="D105" s="91">
        <v>129915</v>
      </c>
      <c r="E105" s="92">
        <f>SUM(E103:E104)</f>
        <v>94566</v>
      </c>
      <c r="F105" s="91">
        <v>128342</v>
      </c>
      <c r="G105" s="92">
        <f>SUM(G103:G104)</f>
        <v>93344</v>
      </c>
      <c r="H105" s="91">
        <v>127740</v>
      </c>
      <c r="I105" s="92">
        <f>SUM(I103:I104)</f>
        <v>94813</v>
      </c>
      <c r="J105" s="98">
        <v>128960</v>
      </c>
      <c r="K105" s="95">
        <f>SUM(K103:K104)</f>
        <v>93867</v>
      </c>
      <c r="L105" s="91">
        <v>129436</v>
      </c>
      <c r="M105" s="92">
        <f>SUM(M103:M104)</f>
        <v>96541</v>
      </c>
      <c r="N105" s="91">
        <v>129096</v>
      </c>
      <c r="O105" s="92">
        <f>SUM(O103:O104)</f>
        <v>96431</v>
      </c>
      <c r="P105" s="91">
        <v>122615</v>
      </c>
      <c r="Q105" s="92">
        <f>SUM(Q103:Q104)</f>
        <v>87116</v>
      </c>
      <c r="R105" s="91">
        <v>122977</v>
      </c>
      <c r="S105" s="92">
        <f>SUM(S103:S104)</f>
        <v>95095</v>
      </c>
      <c r="T105" s="98">
        <v>126940</v>
      </c>
      <c r="U105" s="95">
        <f>SUM(U103:U104)</f>
        <v>99341</v>
      </c>
      <c r="V105" s="91">
        <v>128034</v>
      </c>
      <c r="W105" s="92">
        <f>SUM(W103:W104)</f>
        <v>98220</v>
      </c>
      <c r="X105" s="91">
        <v>125732</v>
      </c>
      <c r="Y105" s="92">
        <f>SUM(Y103:Y104)</f>
        <v>92640</v>
      </c>
      <c r="Z105" s="91">
        <v>125145</v>
      </c>
      <c r="AA105" s="92">
        <f>SUM(AA103:AA104)</f>
        <v>90160</v>
      </c>
      <c r="AB105" s="58"/>
      <c r="AC105" s="59"/>
      <c r="AD105" s="60"/>
    </row>
    <row r="106" spans="1:30" ht="13.5">
      <c r="A106" s="1"/>
      <c r="B106" s="16"/>
      <c r="C106" s="1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6"/>
      <c r="AC106" s="16"/>
      <c r="AD106" s="16"/>
    </row>
    <row r="107" spans="1:30" ht="13.5">
      <c r="A107" s="1"/>
      <c r="B107" s="27" t="s">
        <v>38</v>
      </c>
      <c r="C107" s="1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16"/>
      <c r="AC107" s="16"/>
      <c r="AD107" s="16"/>
    </row>
    <row r="108" spans="1:30" ht="13.5">
      <c r="A108" s="1"/>
      <c r="B108" s="16"/>
      <c r="C108" s="30" t="s">
        <v>0</v>
      </c>
      <c r="D108" s="140" t="s">
        <v>24</v>
      </c>
      <c r="E108" s="141"/>
      <c r="F108" s="140" t="s">
        <v>25</v>
      </c>
      <c r="G108" s="141"/>
      <c r="H108" s="140" t="s">
        <v>26</v>
      </c>
      <c r="I108" s="141"/>
      <c r="J108" s="140" t="s">
        <v>27</v>
      </c>
      <c r="K108" s="141"/>
      <c r="L108" s="140" t="s">
        <v>29</v>
      </c>
      <c r="M108" s="141"/>
      <c r="N108" s="140" t="s">
        <v>28</v>
      </c>
      <c r="O108" s="141"/>
      <c r="P108" s="140" t="s">
        <v>30</v>
      </c>
      <c r="Q108" s="141"/>
      <c r="R108" s="140" t="s">
        <v>31</v>
      </c>
      <c r="S108" s="141"/>
      <c r="T108" s="140" t="s">
        <v>32</v>
      </c>
      <c r="U108" s="141"/>
      <c r="V108" s="140" t="s">
        <v>33</v>
      </c>
      <c r="W108" s="141"/>
      <c r="X108" s="140" t="s">
        <v>34</v>
      </c>
      <c r="Y108" s="141"/>
      <c r="Z108" s="140" t="s">
        <v>35</v>
      </c>
      <c r="AA108" s="141"/>
      <c r="AB108" s="16"/>
      <c r="AC108" s="16"/>
      <c r="AD108" s="16"/>
    </row>
    <row r="109" spans="1:30" ht="13.5">
      <c r="A109" s="1"/>
      <c r="B109" s="16"/>
      <c r="C109" s="30" t="s">
        <v>2</v>
      </c>
      <c r="D109" s="20" t="s">
        <v>3</v>
      </c>
      <c r="E109" s="35" t="s">
        <v>4</v>
      </c>
      <c r="F109" s="20" t="s">
        <v>3</v>
      </c>
      <c r="G109" s="35" t="s">
        <v>4</v>
      </c>
      <c r="H109" s="20" t="s">
        <v>3</v>
      </c>
      <c r="I109" s="35" t="s">
        <v>4</v>
      </c>
      <c r="J109" s="20" t="s">
        <v>3</v>
      </c>
      <c r="K109" s="35" t="s">
        <v>4</v>
      </c>
      <c r="L109" s="20" t="s">
        <v>3</v>
      </c>
      <c r="M109" s="35" t="s">
        <v>4</v>
      </c>
      <c r="N109" s="20" t="s">
        <v>3</v>
      </c>
      <c r="O109" s="35" t="s">
        <v>4</v>
      </c>
      <c r="P109" s="20" t="s">
        <v>3</v>
      </c>
      <c r="Q109" s="35" t="s">
        <v>4</v>
      </c>
      <c r="R109" s="20" t="s">
        <v>3</v>
      </c>
      <c r="S109" s="35" t="s">
        <v>4</v>
      </c>
      <c r="T109" s="20" t="s">
        <v>3</v>
      </c>
      <c r="U109" s="35" t="s">
        <v>4</v>
      </c>
      <c r="V109" s="20" t="s">
        <v>3</v>
      </c>
      <c r="W109" s="35" t="s">
        <v>4</v>
      </c>
      <c r="X109" s="20" t="s">
        <v>3</v>
      </c>
      <c r="Y109" s="35" t="s">
        <v>4</v>
      </c>
      <c r="Z109" s="20" t="s">
        <v>3</v>
      </c>
      <c r="AA109" s="35" t="s">
        <v>4</v>
      </c>
      <c r="AB109" s="142" t="s">
        <v>1</v>
      </c>
      <c r="AC109" s="143"/>
      <c r="AD109" s="144"/>
    </row>
    <row r="110" spans="1:30" ht="13.5">
      <c r="A110" s="1"/>
      <c r="B110" s="16"/>
      <c r="C110" s="22" t="s">
        <v>127</v>
      </c>
      <c r="D110" s="28"/>
      <c r="E110" s="34">
        <v>192023</v>
      </c>
      <c r="F110" s="28"/>
      <c r="G110" s="34">
        <v>189730</v>
      </c>
      <c r="H110" s="28"/>
      <c r="I110" s="34">
        <v>194515</v>
      </c>
      <c r="J110" s="28"/>
      <c r="K110" s="34">
        <v>186803</v>
      </c>
      <c r="L110" s="28"/>
      <c r="M110" s="34">
        <v>185173</v>
      </c>
      <c r="N110" s="28"/>
      <c r="O110" s="34">
        <v>180278</v>
      </c>
      <c r="P110" s="28"/>
      <c r="Q110" s="34">
        <v>177631</v>
      </c>
      <c r="R110" s="28"/>
      <c r="S110" s="34">
        <v>178466</v>
      </c>
      <c r="T110" s="28"/>
      <c r="U110" s="34">
        <v>180666</v>
      </c>
      <c r="V110" s="28"/>
      <c r="W110" s="34">
        <v>180294</v>
      </c>
      <c r="X110" s="28"/>
      <c r="Y110" s="34">
        <v>181911</v>
      </c>
      <c r="Z110" s="28"/>
      <c r="AA110" s="34">
        <v>203714</v>
      </c>
      <c r="AB110" s="22" t="s">
        <v>21</v>
      </c>
      <c r="AC110" s="22"/>
      <c r="AD110" s="22"/>
    </row>
    <row r="111" spans="1:30" ht="13.5">
      <c r="A111" s="1"/>
      <c r="B111" s="16"/>
      <c r="C111" s="22" t="s">
        <v>131</v>
      </c>
      <c r="D111" s="28"/>
      <c r="E111" s="34">
        <v>0</v>
      </c>
      <c r="F111" s="28"/>
      <c r="G111" s="34">
        <v>0</v>
      </c>
      <c r="H111" s="28"/>
      <c r="I111" s="34">
        <v>0</v>
      </c>
      <c r="J111" s="28"/>
      <c r="K111" s="34">
        <v>0</v>
      </c>
      <c r="L111" s="28"/>
      <c r="M111" s="34">
        <v>0</v>
      </c>
      <c r="N111" s="28"/>
      <c r="O111" s="34">
        <v>0</v>
      </c>
      <c r="P111" s="28"/>
      <c r="Q111" s="34">
        <v>0</v>
      </c>
      <c r="R111" s="28"/>
      <c r="S111" s="34">
        <v>0</v>
      </c>
      <c r="T111" s="28"/>
      <c r="U111" s="34">
        <v>0</v>
      </c>
      <c r="V111" s="28"/>
      <c r="W111" s="34">
        <v>0</v>
      </c>
      <c r="X111" s="28"/>
      <c r="Y111" s="34">
        <v>0</v>
      </c>
      <c r="Z111" s="28"/>
      <c r="AA111" s="34">
        <v>0</v>
      </c>
      <c r="AB111" s="64"/>
      <c r="AC111" s="83"/>
      <c r="AD111" s="74"/>
    </row>
    <row r="112" spans="1:30" ht="13.5">
      <c r="A112" s="1"/>
      <c r="B112" s="16"/>
      <c r="C112" s="30" t="s">
        <v>132</v>
      </c>
      <c r="D112" s="103">
        <v>221005</v>
      </c>
      <c r="E112" s="104">
        <f>SUM(E110:E111)</f>
        <v>192023</v>
      </c>
      <c r="F112" s="103">
        <v>220988</v>
      </c>
      <c r="G112" s="104">
        <f>SUM(G110:G111)</f>
        <v>189730</v>
      </c>
      <c r="H112" s="103">
        <v>228470</v>
      </c>
      <c r="I112" s="104">
        <f>SUM(I110:I111)</f>
        <v>194515</v>
      </c>
      <c r="J112" s="103">
        <v>221970</v>
      </c>
      <c r="K112" s="104">
        <f>SUM(K110:K111)</f>
        <v>186803</v>
      </c>
      <c r="L112" s="103">
        <v>221973</v>
      </c>
      <c r="M112" s="104">
        <f>SUM(M110:M111)</f>
        <v>185173</v>
      </c>
      <c r="N112" s="103">
        <v>221971</v>
      </c>
      <c r="O112" s="104">
        <f>SUM(O110:O111)</f>
        <v>180278</v>
      </c>
      <c r="P112" s="103">
        <v>218959</v>
      </c>
      <c r="Q112" s="104">
        <f>SUM(Q110:Q111)</f>
        <v>177631</v>
      </c>
      <c r="R112" s="103">
        <v>218944</v>
      </c>
      <c r="S112" s="104">
        <f>SUM(S110:S111)</f>
        <v>178466</v>
      </c>
      <c r="T112" s="103">
        <v>220944</v>
      </c>
      <c r="U112" s="104">
        <f>SUM(U110:U111)</f>
        <v>180666</v>
      </c>
      <c r="V112" s="103">
        <v>220960</v>
      </c>
      <c r="W112" s="104">
        <f>SUM(W110:W111)</f>
        <v>180294</v>
      </c>
      <c r="X112" s="91">
        <v>220986</v>
      </c>
      <c r="Y112" s="92">
        <f>SUM(Y110:Y111)</f>
        <v>181911</v>
      </c>
      <c r="Z112" s="91">
        <v>234342</v>
      </c>
      <c r="AA112" s="92">
        <f>SUM(AA110:AA111)</f>
        <v>203714</v>
      </c>
      <c r="AB112" s="64"/>
      <c r="AC112" s="83"/>
      <c r="AD112" s="74"/>
    </row>
    <row r="113" spans="1:30" ht="13.5">
      <c r="A113" s="1"/>
      <c r="B113" s="16"/>
      <c r="C113" s="64" t="s">
        <v>100</v>
      </c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6"/>
      <c r="X113" s="102"/>
      <c r="Y113" s="34">
        <v>6425</v>
      </c>
      <c r="Z113" s="28"/>
      <c r="AA113" s="34">
        <v>5692</v>
      </c>
      <c r="AB113" s="22" t="s">
        <v>10</v>
      </c>
      <c r="AC113" s="22"/>
      <c r="AD113" s="22"/>
    </row>
    <row r="114" spans="1:30" ht="13.5">
      <c r="A114" s="1"/>
      <c r="B114" s="16"/>
      <c r="C114" s="64" t="s">
        <v>101</v>
      </c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9"/>
      <c r="X114" s="102"/>
      <c r="Y114" s="34">
        <v>0</v>
      </c>
      <c r="Z114" s="28"/>
      <c r="AA114" s="34">
        <v>0</v>
      </c>
      <c r="AB114" s="58"/>
      <c r="AC114" s="59"/>
      <c r="AD114" s="60"/>
    </row>
    <row r="115" spans="1:30" ht="13.5">
      <c r="A115" s="1"/>
      <c r="B115" s="16"/>
      <c r="C115" s="94" t="s">
        <v>102</v>
      </c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2"/>
      <c r="X115" s="117">
        <v>12500</v>
      </c>
      <c r="Y115" s="92">
        <f>SUM(Y113:Y114)</f>
        <v>6425</v>
      </c>
      <c r="Z115" s="91">
        <v>12500</v>
      </c>
      <c r="AA115" s="92">
        <f>SUM(AA113:AA114)</f>
        <v>5692</v>
      </c>
      <c r="AB115" s="58"/>
      <c r="AC115" s="59"/>
      <c r="AD115" s="60"/>
    </row>
    <row r="116" spans="1:30" ht="13.5">
      <c r="A116" s="1"/>
      <c r="B116" s="16"/>
      <c r="C116" s="25"/>
      <c r="D116" s="77"/>
      <c r="E116" s="78"/>
      <c r="F116" s="77"/>
      <c r="G116" s="78"/>
      <c r="H116" s="77"/>
      <c r="I116" s="78"/>
      <c r="J116" s="77"/>
      <c r="K116" s="78"/>
      <c r="L116" s="77"/>
      <c r="M116" s="78"/>
      <c r="N116" s="77"/>
      <c r="O116" s="78"/>
      <c r="P116" s="77"/>
      <c r="Q116" s="78"/>
      <c r="R116" s="77"/>
      <c r="S116" s="78"/>
      <c r="T116" s="77"/>
      <c r="U116" s="78"/>
      <c r="V116" s="77"/>
      <c r="W116" s="78"/>
      <c r="X116" s="77"/>
      <c r="Y116" s="78"/>
      <c r="Z116" s="77"/>
      <c r="AA116" s="78"/>
      <c r="AB116" s="79"/>
      <c r="AC116" s="79"/>
      <c r="AD116" s="79"/>
    </row>
    <row r="117" spans="1:30" ht="13.5">
      <c r="A117" s="1"/>
      <c r="B117" s="16"/>
      <c r="C117" s="1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16"/>
      <c r="AC117" s="16"/>
      <c r="AD117" s="16"/>
    </row>
    <row r="118" spans="1:30" ht="13.5">
      <c r="A118" s="1"/>
      <c r="B118" s="31" t="s">
        <v>39</v>
      </c>
      <c r="C118" s="2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23"/>
      <c r="AC118" s="16"/>
      <c r="AD118" s="16"/>
    </row>
    <row r="119" spans="1:30" ht="13.5">
      <c r="A119" s="1"/>
      <c r="B119" s="19"/>
      <c r="C119" s="20" t="s">
        <v>0</v>
      </c>
      <c r="D119" s="140" t="s">
        <v>24</v>
      </c>
      <c r="E119" s="141"/>
      <c r="F119" s="140" t="s">
        <v>25</v>
      </c>
      <c r="G119" s="141"/>
      <c r="H119" s="140" t="s">
        <v>26</v>
      </c>
      <c r="I119" s="141"/>
      <c r="J119" s="140" t="s">
        <v>27</v>
      </c>
      <c r="K119" s="141"/>
      <c r="L119" s="140" t="s">
        <v>29</v>
      </c>
      <c r="M119" s="141"/>
      <c r="N119" s="140" t="s">
        <v>28</v>
      </c>
      <c r="O119" s="141"/>
      <c r="P119" s="140" t="s">
        <v>30</v>
      </c>
      <c r="Q119" s="141"/>
      <c r="R119" s="140" t="s">
        <v>31</v>
      </c>
      <c r="S119" s="141"/>
      <c r="T119" s="140" t="s">
        <v>32</v>
      </c>
      <c r="U119" s="141"/>
      <c r="V119" s="140" t="s">
        <v>33</v>
      </c>
      <c r="W119" s="141"/>
      <c r="X119" s="140" t="s">
        <v>34</v>
      </c>
      <c r="Y119" s="141"/>
      <c r="Z119" s="140" t="s">
        <v>35</v>
      </c>
      <c r="AA119" s="141"/>
      <c r="AB119" s="16"/>
      <c r="AC119" s="16"/>
      <c r="AD119" s="16"/>
    </row>
    <row r="120" spans="1:30" ht="13.5">
      <c r="A120" s="1"/>
      <c r="B120" s="18"/>
      <c r="C120" s="20" t="s">
        <v>2</v>
      </c>
      <c r="D120" s="69" t="s">
        <v>3</v>
      </c>
      <c r="E120" s="70" t="s">
        <v>4</v>
      </c>
      <c r="F120" s="20" t="s">
        <v>3</v>
      </c>
      <c r="G120" s="35" t="s">
        <v>4</v>
      </c>
      <c r="H120" s="20" t="s">
        <v>3</v>
      </c>
      <c r="I120" s="35" t="s">
        <v>4</v>
      </c>
      <c r="J120" s="20" t="s">
        <v>3</v>
      </c>
      <c r="K120" s="35" t="s">
        <v>4</v>
      </c>
      <c r="L120" s="20" t="s">
        <v>3</v>
      </c>
      <c r="M120" s="65" t="s">
        <v>4</v>
      </c>
      <c r="N120" s="66" t="s">
        <v>3</v>
      </c>
      <c r="O120" s="65" t="s">
        <v>4</v>
      </c>
      <c r="P120" s="66" t="s">
        <v>3</v>
      </c>
      <c r="Q120" s="66" t="s">
        <v>4</v>
      </c>
      <c r="R120" s="66" t="s">
        <v>3</v>
      </c>
      <c r="S120" s="66" t="s">
        <v>4</v>
      </c>
      <c r="T120" s="66" t="s">
        <v>3</v>
      </c>
      <c r="U120" s="65" t="s">
        <v>4</v>
      </c>
      <c r="V120" s="66" t="s">
        <v>3</v>
      </c>
      <c r="W120" s="65" t="s">
        <v>4</v>
      </c>
      <c r="X120" s="66" t="s">
        <v>3</v>
      </c>
      <c r="Y120" s="65" t="s">
        <v>4</v>
      </c>
      <c r="Z120" s="66" t="s">
        <v>3</v>
      </c>
      <c r="AA120" s="65" t="s">
        <v>4</v>
      </c>
      <c r="AB120" s="142" t="s">
        <v>1</v>
      </c>
      <c r="AC120" s="143"/>
      <c r="AD120" s="144"/>
    </row>
    <row r="121" spans="1:30" ht="13.5">
      <c r="A121" s="1"/>
      <c r="B121" s="18"/>
      <c r="C121" s="47" t="s">
        <v>133</v>
      </c>
      <c r="D121" s="28"/>
      <c r="E121" s="34">
        <v>7368</v>
      </c>
      <c r="F121" s="28"/>
      <c r="G121" s="34">
        <v>7953</v>
      </c>
      <c r="H121" s="28"/>
      <c r="I121" s="37">
        <v>7958</v>
      </c>
      <c r="J121" s="28"/>
      <c r="K121" s="34">
        <v>10402</v>
      </c>
      <c r="L121" s="28"/>
      <c r="M121" s="34">
        <v>7239</v>
      </c>
      <c r="N121" s="28"/>
      <c r="O121" s="34">
        <v>7095</v>
      </c>
      <c r="P121" s="28"/>
      <c r="Q121" s="34">
        <v>7958</v>
      </c>
      <c r="R121" s="28"/>
      <c r="S121" s="34">
        <v>9307</v>
      </c>
      <c r="T121" s="28"/>
      <c r="U121" s="34">
        <v>8970</v>
      </c>
      <c r="V121" s="28"/>
      <c r="W121" s="34">
        <v>7665</v>
      </c>
      <c r="X121" s="28"/>
      <c r="Y121" s="34">
        <v>7952</v>
      </c>
      <c r="Z121" s="28"/>
      <c r="AA121" s="34">
        <v>10113</v>
      </c>
      <c r="AB121" s="150" t="s">
        <v>47</v>
      </c>
      <c r="AC121" s="151"/>
      <c r="AD121" s="152"/>
    </row>
    <row r="122" spans="1:30" ht="13.5">
      <c r="A122" s="1"/>
      <c r="B122" s="18"/>
      <c r="C122" s="47" t="s">
        <v>134</v>
      </c>
      <c r="D122" s="28"/>
      <c r="E122" s="34">
        <v>0</v>
      </c>
      <c r="F122" s="28"/>
      <c r="G122" s="34">
        <v>0</v>
      </c>
      <c r="H122" s="28"/>
      <c r="I122" s="37">
        <v>500</v>
      </c>
      <c r="J122" s="28"/>
      <c r="K122" s="34">
        <v>500</v>
      </c>
      <c r="L122" s="28"/>
      <c r="M122" s="34">
        <v>0</v>
      </c>
      <c r="N122" s="28"/>
      <c r="O122" s="34">
        <v>0</v>
      </c>
      <c r="P122" s="28"/>
      <c r="Q122" s="34">
        <v>0</v>
      </c>
      <c r="R122" s="28"/>
      <c r="S122" s="34">
        <v>0</v>
      </c>
      <c r="T122" s="28"/>
      <c r="U122" s="34">
        <v>0</v>
      </c>
      <c r="V122" s="28"/>
      <c r="W122" s="34">
        <v>0</v>
      </c>
      <c r="X122" s="28"/>
      <c r="Y122" s="34">
        <v>0</v>
      </c>
      <c r="Z122" s="28"/>
      <c r="AA122" s="34">
        <v>0</v>
      </c>
      <c r="AB122" s="64"/>
      <c r="AC122" s="83"/>
      <c r="AD122" s="74"/>
    </row>
    <row r="123" spans="1:30" ht="13.5">
      <c r="A123" s="1"/>
      <c r="B123" s="18"/>
      <c r="C123" s="93" t="s">
        <v>135</v>
      </c>
      <c r="D123" s="91">
        <v>9980</v>
      </c>
      <c r="E123" s="92">
        <f>SUM(E121:E122)</f>
        <v>7368</v>
      </c>
      <c r="F123" s="91">
        <v>10080</v>
      </c>
      <c r="G123" s="92">
        <f>SUM(G121:G122)</f>
        <v>7953</v>
      </c>
      <c r="H123" s="91">
        <v>11120</v>
      </c>
      <c r="I123" s="95">
        <f>SUM(I121:I122)</f>
        <v>8458</v>
      </c>
      <c r="J123" s="91">
        <v>14000</v>
      </c>
      <c r="K123" s="92">
        <f>SUM(K121:K122)</f>
        <v>10902</v>
      </c>
      <c r="L123" s="91">
        <v>11580</v>
      </c>
      <c r="M123" s="92">
        <f>SUM(M121:M122)</f>
        <v>7239</v>
      </c>
      <c r="N123" s="91">
        <v>11610</v>
      </c>
      <c r="O123" s="92">
        <f>SUM(O121:O122)</f>
        <v>7095</v>
      </c>
      <c r="P123" s="91">
        <v>11320</v>
      </c>
      <c r="Q123" s="92">
        <f>SUM(Q121:Q122)</f>
        <v>7958</v>
      </c>
      <c r="R123" s="91">
        <v>12100</v>
      </c>
      <c r="S123" s="92">
        <f>SUM(S121:S122)</f>
        <v>9307</v>
      </c>
      <c r="T123" s="91">
        <v>11660</v>
      </c>
      <c r="U123" s="92">
        <f>SUM(U121:U122)</f>
        <v>8970</v>
      </c>
      <c r="V123" s="91">
        <v>11730</v>
      </c>
      <c r="W123" s="92">
        <f>SUM(W121:W122)</f>
        <v>7665</v>
      </c>
      <c r="X123" s="91">
        <v>12420</v>
      </c>
      <c r="Y123" s="92">
        <f>SUM(Y121:Y122)</f>
        <v>7952</v>
      </c>
      <c r="Z123" s="91">
        <v>14000</v>
      </c>
      <c r="AA123" s="92">
        <f>SUM(AA121:AA122)</f>
        <v>10113</v>
      </c>
      <c r="AB123" s="64"/>
      <c r="AC123" s="83"/>
      <c r="AD123" s="74"/>
    </row>
    <row r="124" spans="1:30" ht="13.5">
      <c r="A124" s="1"/>
      <c r="B124" s="18"/>
      <c r="C124" s="11" t="s">
        <v>136</v>
      </c>
      <c r="D124" s="28"/>
      <c r="E124" s="34">
        <v>10755</v>
      </c>
      <c r="F124" s="28"/>
      <c r="G124" s="34">
        <v>10221</v>
      </c>
      <c r="H124" s="28"/>
      <c r="I124" s="34">
        <v>8767</v>
      </c>
      <c r="J124" s="28"/>
      <c r="K124" s="34">
        <v>13439</v>
      </c>
      <c r="L124" s="28"/>
      <c r="M124" s="34">
        <v>8364</v>
      </c>
      <c r="N124" s="28"/>
      <c r="O124" s="34">
        <v>8904</v>
      </c>
      <c r="P124" s="28"/>
      <c r="Q124" s="34">
        <v>9958</v>
      </c>
      <c r="R124" s="28"/>
      <c r="S124" s="34">
        <v>9532</v>
      </c>
      <c r="T124" s="28"/>
      <c r="U124" s="34">
        <v>9002</v>
      </c>
      <c r="V124" s="28"/>
      <c r="W124" s="34">
        <v>8396</v>
      </c>
      <c r="X124" s="28"/>
      <c r="Y124" s="34">
        <v>8688</v>
      </c>
      <c r="Z124" s="28"/>
      <c r="AA124" s="34">
        <v>7369</v>
      </c>
      <c r="AB124" s="11" t="s">
        <v>6</v>
      </c>
      <c r="AC124" s="22"/>
      <c r="AD124" s="22"/>
    </row>
    <row r="125" spans="1:30" ht="13.5">
      <c r="A125" s="1"/>
      <c r="B125" s="18"/>
      <c r="C125" s="11" t="s">
        <v>137</v>
      </c>
      <c r="D125" s="28"/>
      <c r="E125" s="34">
        <v>0</v>
      </c>
      <c r="F125" s="28"/>
      <c r="G125" s="34">
        <v>0</v>
      </c>
      <c r="H125" s="28"/>
      <c r="I125" s="34">
        <v>0</v>
      </c>
      <c r="J125" s="28"/>
      <c r="K125" s="34">
        <v>0</v>
      </c>
      <c r="L125" s="28"/>
      <c r="M125" s="34">
        <v>0</v>
      </c>
      <c r="N125" s="28"/>
      <c r="O125" s="34">
        <v>0</v>
      </c>
      <c r="P125" s="28"/>
      <c r="Q125" s="34">
        <v>0</v>
      </c>
      <c r="R125" s="28"/>
      <c r="S125" s="34">
        <v>0</v>
      </c>
      <c r="T125" s="28"/>
      <c r="U125" s="34">
        <v>0</v>
      </c>
      <c r="V125" s="28"/>
      <c r="W125" s="34">
        <v>0</v>
      </c>
      <c r="X125" s="28"/>
      <c r="Y125" s="34">
        <v>0</v>
      </c>
      <c r="Z125" s="28"/>
      <c r="AA125" s="34">
        <v>0</v>
      </c>
      <c r="AB125" s="64"/>
      <c r="AC125" s="83"/>
      <c r="AD125" s="74"/>
    </row>
    <row r="126" spans="1:30" ht="13.5">
      <c r="A126" s="1"/>
      <c r="B126" s="18"/>
      <c r="C126" s="20" t="s">
        <v>138</v>
      </c>
      <c r="D126" s="91">
        <v>16120</v>
      </c>
      <c r="E126" s="92">
        <f>SUM(E124:E125)</f>
        <v>10755</v>
      </c>
      <c r="F126" s="91">
        <v>16110</v>
      </c>
      <c r="G126" s="92">
        <f>SUM(G124:G125)</f>
        <v>10221</v>
      </c>
      <c r="H126" s="91">
        <v>16120</v>
      </c>
      <c r="I126" s="92">
        <f>SUM(I124:I125)</f>
        <v>8767</v>
      </c>
      <c r="J126" s="91">
        <v>19110</v>
      </c>
      <c r="K126" s="92">
        <f>SUM(K124:K125)</f>
        <v>13439</v>
      </c>
      <c r="L126" s="91">
        <v>16130</v>
      </c>
      <c r="M126" s="92">
        <f>SUM(M124:M125)</f>
        <v>8364</v>
      </c>
      <c r="N126" s="91">
        <v>16670</v>
      </c>
      <c r="O126" s="92">
        <f>SUM(O124:O125)</f>
        <v>8904</v>
      </c>
      <c r="P126" s="91">
        <v>15160</v>
      </c>
      <c r="Q126" s="92">
        <f>SUM(Q124:Q125)</f>
        <v>9958</v>
      </c>
      <c r="R126" s="91">
        <v>14690</v>
      </c>
      <c r="S126" s="92">
        <f>SUM(S124:S125)</f>
        <v>9532</v>
      </c>
      <c r="T126" s="91">
        <v>14950</v>
      </c>
      <c r="U126" s="92">
        <f>SUM(U124:U125)</f>
        <v>9002</v>
      </c>
      <c r="V126" s="91">
        <v>14970</v>
      </c>
      <c r="W126" s="92">
        <f>SUM(W124:W125)</f>
        <v>8396</v>
      </c>
      <c r="X126" s="91">
        <v>14690</v>
      </c>
      <c r="Y126" s="92">
        <f>SUM(Y124:Y125)</f>
        <v>8688</v>
      </c>
      <c r="Z126" s="91">
        <v>14700</v>
      </c>
      <c r="AA126" s="92">
        <f>SUM(AA124:AA125)</f>
        <v>7369</v>
      </c>
      <c r="AB126" s="64"/>
      <c r="AC126" s="83"/>
      <c r="AD126" s="74"/>
    </row>
    <row r="127" spans="1:30" ht="13.5">
      <c r="A127" s="1"/>
      <c r="B127" s="18"/>
      <c r="C127" s="11" t="s">
        <v>139</v>
      </c>
      <c r="D127" s="28"/>
      <c r="E127" s="34">
        <v>5446</v>
      </c>
      <c r="F127" s="28"/>
      <c r="G127" s="34">
        <v>5268</v>
      </c>
      <c r="H127" s="28"/>
      <c r="I127" s="34">
        <v>5474</v>
      </c>
      <c r="J127" s="28"/>
      <c r="K127" s="34">
        <v>5140</v>
      </c>
      <c r="L127" s="28"/>
      <c r="M127" s="34">
        <v>5940</v>
      </c>
      <c r="N127" s="40"/>
      <c r="O127" s="41"/>
      <c r="P127" s="40"/>
      <c r="Q127" s="41"/>
      <c r="R127" s="40"/>
      <c r="S127" s="41">
        <v>6374</v>
      </c>
      <c r="T127" s="28"/>
      <c r="U127" s="34">
        <v>5397</v>
      </c>
      <c r="V127" s="28"/>
      <c r="W127" s="34">
        <v>5379</v>
      </c>
      <c r="X127" s="28"/>
      <c r="Y127" s="34">
        <v>4645</v>
      </c>
      <c r="Z127" s="28"/>
      <c r="AA127" s="34">
        <v>5666</v>
      </c>
      <c r="AB127" s="22" t="s">
        <v>6</v>
      </c>
      <c r="AC127" s="22"/>
      <c r="AD127" s="22"/>
    </row>
    <row r="128" spans="1:30" ht="13.5">
      <c r="A128" s="1"/>
      <c r="B128" s="18"/>
      <c r="C128" s="11" t="s">
        <v>140</v>
      </c>
      <c r="D128" s="28"/>
      <c r="E128" s="34">
        <v>0</v>
      </c>
      <c r="F128" s="28"/>
      <c r="G128" s="34">
        <v>0</v>
      </c>
      <c r="H128" s="28"/>
      <c r="I128" s="34">
        <v>0</v>
      </c>
      <c r="J128" s="28"/>
      <c r="K128" s="34">
        <v>0</v>
      </c>
      <c r="L128" s="28"/>
      <c r="M128" s="34">
        <v>0</v>
      </c>
      <c r="N128" s="40"/>
      <c r="O128" s="41"/>
      <c r="P128" s="40"/>
      <c r="Q128" s="41"/>
      <c r="R128" s="40"/>
      <c r="S128" s="41">
        <v>0</v>
      </c>
      <c r="T128" s="28"/>
      <c r="U128" s="34">
        <v>0</v>
      </c>
      <c r="V128" s="28"/>
      <c r="W128" s="34">
        <v>0</v>
      </c>
      <c r="X128" s="28"/>
      <c r="Y128" s="34">
        <v>0</v>
      </c>
      <c r="Z128" s="28"/>
      <c r="AA128" s="34">
        <v>0</v>
      </c>
      <c r="AB128" s="64"/>
      <c r="AC128" s="83"/>
      <c r="AD128" s="74"/>
    </row>
    <row r="129" spans="1:30" ht="13.5">
      <c r="A129" s="1"/>
      <c r="B129" s="18"/>
      <c r="C129" s="20" t="s">
        <v>141</v>
      </c>
      <c r="D129" s="91">
        <v>8300</v>
      </c>
      <c r="E129" s="92">
        <f>SUM(E127:E128)</f>
        <v>5446</v>
      </c>
      <c r="F129" s="91">
        <v>8110</v>
      </c>
      <c r="G129" s="92">
        <f>SUM(G127:G128)</f>
        <v>5268</v>
      </c>
      <c r="H129" s="91">
        <v>7870</v>
      </c>
      <c r="I129" s="92">
        <f>SUM(I127:I128)</f>
        <v>5474</v>
      </c>
      <c r="J129" s="91">
        <v>7900</v>
      </c>
      <c r="K129" s="92">
        <f>SUM(K127:K128)</f>
        <v>5140</v>
      </c>
      <c r="L129" s="91">
        <v>10670</v>
      </c>
      <c r="M129" s="92">
        <f>SUM(M127:M128)</f>
        <v>5940</v>
      </c>
      <c r="N129" s="96"/>
      <c r="O129" s="97">
        <f>SUM(O127:O128)</f>
        <v>0</v>
      </c>
      <c r="P129" s="96"/>
      <c r="Q129" s="97">
        <f>SUM(Q127:Q128)</f>
        <v>0</v>
      </c>
      <c r="R129" s="96">
        <v>9250</v>
      </c>
      <c r="S129" s="97">
        <f>SUM(S127:S128)</f>
        <v>6374</v>
      </c>
      <c r="T129" s="91">
        <v>8559</v>
      </c>
      <c r="U129" s="92">
        <f>SUM(U127:U128)</f>
        <v>5397</v>
      </c>
      <c r="V129" s="91">
        <v>8700</v>
      </c>
      <c r="W129" s="92">
        <f>SUM(W127:W128)</f>
        <v>5379</v>
      </c>
      <c r="X129" s="91">
        <v>9400</v>
      </c>
      <c r="Y129" s="92">
        <f>SUM(Y127:Y128)</f>
        <v>4645</v>
      </c>
      <c r="Z129" s="91">
        <v>9530</v>
      </c>
      <c r="AA129" s="92">
        <f>SUM(AA127:AA128)</f>
        <v>5666</v>
      </c>
      <c r="AB129" s="64"/>
      <c r="AC129" s="83"/>
      <c r="AD129" s="74"/>
    </row>
    <row r="130" spans="1:30" ht="13.5">
      <c r="A130" s="1"/>
      <c r="B130" s="16"/>
      <c r="C130" s="22" t="s">
        <v>142</v>
      </c>
      <c r="D130" s="28"/>
      <c r="E130" s="34">
        <v>39104</v>
      </c>
      <c r="F130" s="28"/>
      <c r="G130" s="34">
        <v>39704</v>
      </c>
      <c r="H130" s="28"/>
      <c r="I130" s="34">
        <v>40005</v>
      </c>
      <c r="J130" s="28"/>
      <c r="K130" s="34">
        <v>38140</v>
      </c>
      <c r="L130" s="28"/>
      <c r="M130" s="34">
        <v>38117</v>
      </c>
      <c r="N130" s="28"/>
      <c r="O130" s="34">
        <v>37110</v>
      </c>
      <c r="P130" s="28"/>
      <c r="Q130" s="34">
        <v>35216</v>
      </c>
      <c r="R130" s="28"/>
      <c r="S130" s="34">
        <v>36416</v>
      </c>
      <c r="T130" s="28"/>
      <c r="U130" s="34">
        <v>36126</v>
      </c>
      <c r="V130" s="28"/>
      <c r="W130" s="34">
        <v>35013</v>
      </c>
      <c r="X130" s="28"/>
      <c r="Y130" s="34">
        <v>35453</v>
      </c>
      <c r="Z130" s="28"/>
      <c r="AA130" s="34">
        <v>43525</v>
      </c>
      <c r="AB130" s="22" t="s">
        <v>6</v>
      </c>
      <c r="AC130" s="22"/>
      <c r="AD130" s="22"/>
    </row>
    <row r="131" spans="1:30" ht="13.5">
      <c r="A131" s="1"/>
      <c r="B131" s="16"/>
      <c r="C131" s="22" t="s">
        <v>143</v>
      </c>
      <c r="D131" s="28"/>
      <c r="E131" s="34">
        <v>0</v>
      </c>
      <c r="F131" s="28"/>
      <c r="G131" s="34">
        <v>0</v>
      </c>
      <c r="H131" s="28"/>
      <c r="I131" s="34">
        <v>0</v>
      </c>
      <c r="J131" s="28"/>
      <c r="K131" s="34">
        <v>0</v>
      </c>
      <c r="L131" s="28"/>
      <c r="M131" s="34">
        <v>0</v>
      </c>
      <c r="N131" s="28"/>
      <c r="O131" s="34">
        <v>0</v>
      </c>
      <c r="P131" s="28"/>
      <c r="Q131" s="34">
        <v>0</v>
      </c>
      <c r="R131" s="28"/>
      <c r="S131" s="34">
        <v>0</v>
      </c>
      <c r="T131" s="28"/>
      <c r="U131" s="34">
        <v>0</v>
      </c>
      <c r="V131" s="28"/>
      <c r="W131" s="34">
        <v>0</v>
      </c>
      <c r="X131" s="28"/>
      <c r="Y131" s="34">
        <v>0</v>
      </c>
      <c r="Z131" s="28"/>
      <c r="AA131" s="34">
        <v>0</v>
      </c>
      <c r="AB131" s="64"/>
      <c r="AC131" s="83"/>
      <c r="AD131" s="74"/>
    </row>
    <row r="132" spans="1:30" ht="13.5">
      <c r="A132" s="1"/>
      <c r="B132" s="16"/>
      <c r="C132" s="30" t="s">
        <v>144</v>
      </c>
      <c r="D132" s="91">
        <v>61210</v>
      </c>
      <c r="E132" s="92">
        <f>SUM(E130:E131)</f>
        <v>39104</v>
      </c>
      <c r="F132" s="91">
        <v>59170</v>
      </c>
      <c r="G132" s="92">
        <f>SUM(G130:G131)</f>
        <v>39704</v>
      </c>
      <c r="H132" s="91">
        <v>64100</v>
      </c>
      <c r="I132" s="92">
        <f>SUM(I130:I131)</f>
        <v>40005</v>
      </c>
      <c r="J132" s="91">
        <v>64100</v>
      </c>
      <c r="K132" s="92">
        <f>SUM(K130:K131)</f>
        <v>38140</v>
      </c>
      <c r="L132" s="91">
        <v>62010</v>
      </c>
      <c r="M132" s="92">
        <f>SUM(M130:M131)</f>
        <v>38117</v>
      </c>
      <c r="N132" s="91">
        <v>61940</v>
      </c>
      <c r="O132" s="92">
        <f>SUM(O130:O131)</f>
        <v>37110</v>
      </c>
      <c r="P132" s="91">
        <v>60520</v>
      </c>
      <c r="Q132" s="92">
        <f>SUM(Q130:Q131)</f>
        <v>35216</v>
      </c>
      <c r="R132" s="91">
        <v>58790</v>
      </c>
      <c r="S132" s="92">
        <f>SUM(S130:S131)</f>
        <v>36416</v>
      </c>
      <c r="T132" s="91">
        <v>57430</v>
      </c>
      <c r="U132" s="92">
        <f>SUM(U130:U131)</f>
        <v>36126</v>
      </c>
      <c r="V132" s="91">
        <v>57200</v>
      </c>
      <c r="W132" s="92">
        <f>SUM(W130:W131)</f>
        <v>35013</v>
      </c>
      <c r="X132" s="91">
        <v>56440</v>
      </c>
      <c r="Y132" s="92">
        <f>SUM(Y130:Y131)</f>
        <v>35453</v>
      </c>
      <c r="Z132" s="91">
        <v>74430</v>
      </c>
      <c r="AA132" s="92">
        <f>SUM(AA130:AA131)</f>
        <v>43525</v>
      </c>
      <c r="AB132" s="64"/>
      <c r="AC132" s="83"/>
      <c r="AD132" s="74"/>
    </row>
    <row r="133" spans="1:30" ht="13.5">
      <c r="A133" s="1"/>
      <c r="B133" s="18"/>
      <c r="C133" s="11" t="s">
        <v>145</v>
      </c>
      <c r="D133" s="28"/>
      <c r="E133" s="34">
        <v>75313</v>
      </c>
      <c r="F133" s="28"/>
      <c r="G133" s="34">
        <v>47884</v>
      </c>
      <c r="H133" s="28"/>
      <c r="I133" s="34">
        <v>60730</v>
      </c>
      <c r="J133" s="28"/>
      <c r="K133" s="34">
        <v>49153</v>
      </c>
      <c r="L133" s="28"/>
      <c r="M133" s="34">
        <v>39054</v>
      </c>
      <c r="N133" s="28"/>
      <c r="O133" s="34">
        <v>40570</v>
      </c>
      <c r="P133" s="28"/>
      <c r="Q133" s="34">
        <v>43869</v>
      </c>
      <c r="R133" s="28"/>
      <c r="S133" s="34">
        <v>61469</v>
      </c>
      <c r="T133" s="28"/>
      <c r="U133" s="34">
        <v>57369</v>
      </c>
      <c r="V133" s="28"/>
      <c r="W133" s="34">
        <v>49207</v>
      </c>
      <c r="X133" s="28"/>
      <c r="Y133" s="34">
        <v>48197</v>
      </c>
      <c r="Z133" s="28"/>
      <c r="AA133" s="34">
        <v>36150</v>
      </c>
      <c r="AB133" s="22" t="s">
        <v>6</v>
      </c>
      <c r="AC133" s="22"/>
      <c r="AD133" s="22"/>
    </row>
    <row r="134" spans="1:30" ht="13.5">
      <c r="A134" s="1"/>
      <c r="B134" s="18"/>
      <c r="C134" s="11" t="s">
        <v>146</v>
      </c>
      <c r="D134" s="28"/>
      <c r="E134" s="34">
        <v>0</v>
      </c>
      <c r="F134" s="28"/>
      <c r="G134" s="34">
        <v>0</v>
      </c>
      <c r="H134" s="28"/>
      <c r="I134" s="34">
        <v>0</v>
      </c>
      <c r="J134" s="28"/>
      <c r="K134" s="34">
        <v>0</v>
      </c>
      <c r="L134" s="28"/>
      <c r="M134" s="34">
        <v>0</v>
      </c>
      <c r="N134" s="28"/>
      <c r="O134" s="34">
        <v>0</v>
      </c>
      <c r="P134" s="28"/>
      <c r="Q134" s="34">
        <v>0</v>
      </c>
      <c r="R134" s="28"/>
      <c r="S134" s="34">
        <v>0</v>
      </c>
      <c r="T134" s="28"/>
      <c r="U134" s="34">
        <v>0</v>
      </c>
      <c r="V134" s="28"/>
      <c r="W134" s="34">
        <v>0</v>
      </c>
      <c r="X134" s="28"/>
      <c r="Y134" s="34">
        <v>0</v>
      </c>
      <c r="Z134" s="28"/>
      <c r="AA134" s="34">
        <v>0</v>
      </c>
      <c r="AB134" s="64"/>
      <c r="AC134" s="83"/>
      <c r="AD134" s="74"/>
    </row>
    <row r="135" spans="1:30" ht="13.5">
      <c r="A135" s="1"/>
      <c r="B135" s="18"/>
      <c r="C135" s="20" t="s">
        <v>147</v>
      </c>
      <c r="D135" s="91">
        <v>89650</v>
      </c>
      <c r="E135" s="92">
        <f>SUM(E133:E134)</f>
        <v>75313</v>
      </c>
      <c r="F135" s="91">
        <v>74620</v>
      </c>
      <c r="G135" s="92">
        <f>SUM(G133:G134)</f>
        <v>47884</v>
      </c>
      <c r="H135" s="91">
        <v>84750</v>
      </c>
      <c r="I135" s="92">
        <f>SUM(I133:I134)</f>
        <v>60730</v>
      </c>
      <c r="J135" s="91">
        <v>72340</v>
      </c>
      <c r="K135" s="92">
        <f>SUM(K133:K134)</f>
        <v>49153</v>
      </c>
      <c r="L135" s="91">
        <v>69860</v>
      </c>
      <c r="M135" s="92">
        <f>SUM(M133:M134)</f>
        <v>39054</v>
      </c>
      <c r="N135" s="91">
        <v>76740</v>
      </c>
      <c r="O135" s="92">
        <f>SUM(O133:O134)</f>
        <v>40570</v>
      </c>
      <c r="P135" s="91">
        <v>70340</v>
      </c>
      <c r="Q135" s="92">
        <f>SUM(Q133:Q134)</f>
        <v>43869</v>
      </c>
      <c r="R135" s="91">
        <v>84630</v>
      </c>
      <c r="S135" s="92">
        <f>SUM(S133:S134)</f>
        <v>61469</v>
      </c>
      <c r="T135" s="91">
        <v>79720</v>
      </c>
      <c r="U135" s="92">
        <f>SUM(U133:U134)</f>
        <v>57369</v>
      </c>
      <c r="V135" s="91">
        <v>84620</v>
      </c>
      <c r="W135" s="92">
        <f>SUM(W133:W134)</f>
        <v>49207</v>
      </c>
      <c r="X135" s="91">
        <v>79640</v>
      </c>
      <c r="Y135" s="92">
        <f>SUM(Y133:Y134)</f>
        <v>48197</v>
      </c>
      <c r="Z135" s="91">
        <v>74680</v>
      </c>
      <c r="AA135" s="92">
        <f>SUM(AA133:AA134)</f>
        <v>36150</v>
      </c>
      <c r="AB135" s="64"/>
      <c r="AC135" s="83"/>
      <c r="AD135" s="74"/>
    </row>
    <row r="136" spans="1:30" ht="13.5">
      <c r="A136" s="1"/>
      <c r="B136" s="16"/>
      <c r="C136" s="22" t="s">
        <v>148</v>
      </c>
      <c r="D136" s="28"/>
      <c r="E136" s="34">
        <v>84030</v>
      </c>
      <c r="F136" s="28"/>
      <c r="G136" s="34">
        <v>42533</v>
      </c>
      <c r="H136" s="28"/>
      <c r="I136" s="34">
        <v>36255</v>
      </c>
      <c r="J136" s="28"/>
      <c r="K136" s="34">
        <v>52390</v>
      </c>
      <c r="L136" s="28"/>
      <c r="M136" s="34">
        <v>34192</v>
      </c>
      <c r="N136" s="28"/>
      <c r="O136" s="34">
        <v>40358</v>
      </c>
      <c r="P136" s="28"/>
      <c r="Q136" s="34">
        <v>39898</v>
      </c>
      <c r="R136" s="28"/>
      <c r="S136" s="34">
        <v>36983</v>
      </c>
      <c r="T136" s="28"/>
      <c r="U136" s="34">
        <v>49198</v>
      </c>
      <c r="V136" s="28"/>
      <c r="W136" s="34">
        <v>32758</v>
      </c>
      <c r="X136" s="28"/>
      <c r="Y136" s="34">
        <v>47917</v>
      </c>
      <c r="Z136" s="28"/>
      <c r="AA136" s="34">
        <v>33746</v>
      </c>
      <c r="AB136" s="150" t="s">
        <v>47</v>
      </c>
      <c r="AC136" s="151"/>
      <c r="AD136" s="152"/>
    </row>
    <row r="137" spans="1:30" ht="13.5">
      <c r="A137" s="1"/>
      <c r="B137" s="16"/>
      <c r="C137" s="64" t="s">
        <v>149</v>
      </c>
      <c r="D137" s="28"/>
      <c r="E137" s="34">
        <v>0</v>
      </c>
      <c r="F137" s="28"/>
      <c r="G137" s="34">
        <v>0</v>
      </c>
      <c r="H137" s="28"/>
      <c r="I137" s="34">
        <v>0</v>
      </c>
      <c r="J137" s="28"/>
      <c r="K137" s="34">
        <v>0</v>
      </c>
      <c r="L137" s="28"/>
      <c r="M137" s="34">
        <v>0</v>
      </c>
      <c r="N137" s="28"/>
      <c r="O137" s="34">
        <v>0</v>
      </c>
      <c r="P137" s="28"/>
      <c r="Q137" s="34">
        <v>0</v>
      </c>
      <c r="R137" s="28"/>
      <c r="S137" s="34">
        <v>0</v>
      </c>
      <c r="T137" s="28"/>
      <c r="U137" s="34">
        <v>0</v>
      </c>
      <c r="V137" s="28"/>
      <c r="W137" s="34">
        <v>0</v>
      </c>
      <c r="X137" s="28"/>
      <c r="Y137" s="34">
        <v>0</v>
      </c>
      <c r="Z137" s="28"/>
      <c r="AA137" s="34">
        <v>0</v>
      </c>
      <c r="AB137" s="62"/>
      <c r="AC137" s="62"/>
      <c r="AD137" s="63"/>
    </row>
    <row r="138" spans="1:30" ht="13.5">
      <c r="A138" s="1"/>
      <c r="B138" s="16"/>
      <c r="C138" s="94" t="s">
        <v>150</v>
      </c>
      <c r="D138" s="91">
        <v>99800</v>
      </c>
      <c r="E138" s="92">
        <f>SUM(E136:E137)</f>
        <v>84030</v>
      </c>
      <c r="F138" s="91">
        <v>68780</v>
      </c>
      <c r="G138" s="92">
        <f>SUM(G136:G137)</f>
        <v>42533</v>
      </c>
      <c r="H138" s="91">
        <v>66730</v>
      </c>
      <c r="I138" s="92">
        <f>SUM(I136:I137)</f>
        <v>36255</v>
      </c>
      <c r="J138" s="91">
        <v>70000</v>
      </c>
      <c r="K138" s="92">
        <f>SUM(K136:K137)</f>
        <v>52390</v>
      </c>
      <c r="L138" s="91">
        <v>68440</v>
      </c>
      <c r="M138" s="92">
        <f>SUM(M136:M137)</f>
        <v>34192</v>
      </c>
      <c r="N138" s="91">
        <v>68100</v>
      </c>
      <c r="O138" s="92">
        <f>SUM(O136:O137)</f>
        <v>40358</v>
      </c>
      <c r="P138" s="91">
        <v>65640</v>
      </c>
      <c r="Q138" s="92">
        <f>SUM(Q136:Q137)</f>
        <v>39898</v>
      </c>
      <c r="R138" s="91">
        <v>61240</v>
      </c>
      <c r="S138" s="92">
        <f>SUM(S136:S137)</f>
        <v>36983</v>
      </c>
      <c r="T138" s="91">
        <v>60000</v>
      </c>
      <c r="U138" s="92">
        <f>SUM(U136:U137)</f>
        <v>49198</v>
      </c>
      <c r="V138" s="91">
        <v>59870</v>
      </c>
      <c r="W138" s="92">
        <f>SUM(W136:W137)</f>
        <v>32758</v>
      </c>
      <c r="X138" s="91">
        <v>70000</v>
      </c>
      <c r="Y138" s="92">
        <f>SUM(Y136:Y137)</f>
        <v>47917</v>
      </c>
      <c r="Z138" s="91">
        <v>61960</v>
      </c>
      <c r="AA138" s="92">
        <f>SUM(AA136:AA137)</f>
        <v>33746</v>
      </c>
      <c r="AB138" s="62"/>
      <c r="AC138" s="62"/>
      <c r="AD138" s="63"/>
    </row>
    <row r="139" spans="1:30" ht="13.5">
      <c r="A139" s="1"/>
      <c r="B139" s="16"/>
      <c r="C139" s="22" t="s">
        <v>151</v>
      </c>
      <c r="D139" s="28"/>
      <c r="E139" s="37">
        <v>10850</v>
      </c>
      <c r="F139" s="28"/>
      <c r="G139" s="37">
        <v>11090</v>
      </c>
      <c r="H139" s="28"/>
      <c r="I139" s="37">
        <v>10534</v>
      </c>
      <c r="J139" s="28"/>
      <c r="K139" s="37">
        <v>12060</v>
      </c>
      <c r="L139" s="28"/>
      <c r="M139" s="37">
        <v>12878</v>
      </c>
      <c r="N139" s="28"/>
      <c r="O139" s="37">
        <v>11236</v>
      </c>
      <c r="P139" s="28"/>
      <c r="Q139" s="37">
        <v>12547</v>
      </c>
      <c r="R139" s="28"/>
      <c r="S139" s="37">
        <v>12538</v>
      </c>
      <c r="T139" s="28"/>
      <c r="U139" s="34">
        <v>11240</v>
      </c>
      <c r="V139" s="28"/>
      <c r="W139" s="34">
        <v>11822</v>
      </c>
      <c r="X139" s="28"/>
      <c r="Y139" s="34">
        <v>12350</v>
      </c>
      <c r="Z139" s="28"/>
      <c r="AA139" s="34">
        <v>11779</v>
      </c>
      <c r="AB139" s="150" t="s">
        <v>49</v>
      </c>
      <c r="AC139" s="151"/>
      <c r="AD139" s="152"/>
    </row>
    <row r="140" spans="1:30" ht="13.5">
      <c r="A140" s="1"/>
      <c r="B140" s="16"/>
      <c r="C140" s="22" t="s">
        <v>152</v>
      </c>
      <c r="D140" s="28"/>
      <c r="E140" s="37">
        <v>1665</v>
      </c>
      <c r="F140" s="28"/>
      <c r="G140" s="37">
        <v>1665</v>
      </c>
      <c r="H140" s="28"/>
      <c r="I140" s="37">
        <v>1665</v>
      </c>
      <c r="J140" s="28"/>
      <c r="K140" s="37">
        <v>1665</v>
      </c>
      <c r="L140" s="28"/>
      <c r="M140" s="37">
        <v>1666</v>
      </c>
      <c r="N140" s="28"/>
      <c r="O140" s="37">
        <v>1666</v>
      </c>
      <c r="P140" s="28"/>
      <c r="Q140" s="37">
        <v>1666</v>
      </c>
      <c r="R140" s="28"/>
      <c r="S140" s="37">
        <v>1666</v>
      </c>
      <c r="T140" s="28"/>
      <c r="U140" s="34">
        <v>1662</v>
      </c>
      <c r="V140" s="28"/>
      <c r="W140" s="34">
        <v>1662</v>
      </c>
      <c r="X140" s="28"/>
      <c r="Y140" s="34">
        <v>1735</v>
      </c>
      <c r="Z140" s="28"/>
      <c r="AA140" s="34">
        <v>1694</v>
      </c>
      <c r="AB140" s="75"/>
      <c r="AC140" s="62"/>
      <c r="AD140" s="63"/>
    </row>
    <row r="141" spans="1:30" ht="13.5">
      <c r="A141" s="1"/>
      <c r="B141" s="16"/>
      <c r="C141" s="30" t="s">
        <v>153</v>
      </c>
      <c r="D141" s="98">
        <v>18249</v>
      </c>
      <c r="E141" s="95">
        <f>SUM(E139:E140)</f>
        <v>12515</v>
      </c>
      <c r="F141" s="98">
        <v>17533</v>
      </c>
      <c r="G141" s="95">
        <f>SUM(G139:G140)</f>
        <v>12755</v>
      </c>
      <c r="H141" s="98">
        <v>17548</v>
      </c>
      <c r="I141" s="95">
        <f>SUM(I139:I140)</f>
        <v>12199</v>
      </c>
      <c r="J141" s="98">
        <v>18157</v>
      </c>
      <c r="K141" s="95">
        <f>SUM(K139:K140)</f>
        <v>13725</v>
      </c>
      <c r="L141" s="98">
        <v>18201</v>
      </c>
      <c r="M141" s="95">
        <f>SUM(M139:M140)</f>
        <v>14544</v>
      </c>
      <c r="N141" s="98">
        <v>17859</v>
      </c>
      <c r="O141" s="95">
        <f>SUM(O139:O140)</f>
        <v>12902</v>
      </c>
      <c r="P141" s="91">
        <v>17880</v>
      </c>
      <c r="Q141" s="95">
        <f>SUM(Q139:Q140)</f>
        <v>14213</v>
      </c>
      <c r="R141" s="98">
        <v>17860</v>
      </c>
      <c r="S141" s="95">
        <f>SUM(S139:S140)</f>
        <v>14204</v>
      </c>
      <c r="T141" s="91">
        <v>17919</v>
      </c>
      <c r="U141" s="92">
        <f>SUM(U139:U140)</f>
        <v>12902</v>
      </c>
      <c r="V141" s="91">
        <v>19436</v>
      </c>
      <c r="W141" s="92">
        <f>SUM(W139:W140)</f>
        <v>13484</v>
      </c>
      <c r="X141" s="91">
        <v>19243</v>
      </c>
      <c r="Y141" s="92">
        <f>SUM(Y139:Y140)</f>
        <v>14085</v>
      </c>
      <c r="Z141" s="91">
        <v>18341</v>
      </c>
      <c r="AA141" s="92">
        <f>SUM(AA139:AA140)</f>
        <v>13473</v>
      </c>
      <c r="AB141" s="75"/>
      <c r="AC141" s="62"/>
      <c r="AD141" s="63"/>
    </row>
    <row r="142" spans="1:30" ht="13.5">
      <c r="A142" s="1"/>
      <c r="B142" s="16"/>
      <c r="C142" s="22" t="s">
        <v>154</v>
      </c>
      <c r="D142" s="28"/>
      <c r="E142" s="34">
        <v>6772</v>
      </c>
      <c r="F142" s="28"/>
      <c r="G142" s="37">
        <v>8248</v>
      </c>
      <c r="H142" s="28"/>
      <c r="I142" s="37">
        <v>7920</v>
      </c>
      <c r="J142" s="28"/>
      <c r="K142" s="37">
        <v>8733</v>
      </c>
      <c r="L142" s="28"/>
      <c r="M142" s="34">
        <v>6326</v>
      </c>
      <c r="N142" s="28"/>
      <c r="O142" s="34">
        <v>9067</v>
      </c>
      <c r="P142" s="28"/>
      <c r="Q142" s="34">
        <v>7347</v>
      </c>
      <c r="R142" s="28"/>
      <c r="S142" s="34">
        <v>9188</v>
      </c>
      <c r="T142" s="28"/>
      <c r="U142" s="34">
        <v>7049</v>
      </c>
      <c r="V142" s="28"/>
      <c r="W142" s="34">
        <v>7702</v>
      </c>
      <c r="X142" s="28"/>
      <c r="Y142" s="34">
        <v>8641</v>
      </c>
      <c r="Z142" s="28"/>
      <c r="AA142" s="34">
        <v>6870</v>
      </c>
      <c r="AB142" s="150" t="s">
        <v>47</v>
      </c>
      <c r="AC142" s="151"/>
      <c r="AD142" s="152"/>
    </row>
    <row r="143" spans="1:30" ht="13.5">
      <c r="A143" s="1"/>
      <c r="B143" s="16"/>
      <c r="C143" s="22" t="s">
        <v>155</v>
      </c>
      <c r="D143" s="28"/>
      <c r="E143" s="34">
        <v>0</v>
      </c>
      <c r="F143" s="28"/>
      <c r="G143" s="34">
        <v>0</v>
      </c>
      <c r="H143" s="28"/>
      <c r="I143" s="34">
        <v>0</v>
      </c>
      <c r="J143" s="28"/>
      <c r="K143" s="34">
        <v>0</v>
      </c>
      <c r="L143" s="28"/>
      <c r="M143" s="34">
        <v>0</v>
      </c>
      <c r="N143" s="28"/>
      <c r="O143" s="34">
        <v>0</v>
      </c>
      <c r="P143" s="28"/>
      <c r="Q143" s="34">
        <v>0</v>
      </c>
      <c r="R143" s="28"/>
      <c r="S143" s="34">
        <v>0</v>
      </c>
      <c r="T143" s="28"/>
      <c r="U143" s="34">
        <v>0</v>
      </c>
      <c r="V143" s="28"/>
      <c r="W143" s="34">
        <v>0</v>
      </c>
      <c r="X143" s="28"/>
      <c r="Y143" s="34">
        <v>0</v>
      </c>
      <c r="Z143" s="28"/>
      <c r="AA143" s="34">
        <v>0</v>
      </c>
      <c r="AB143" s="75"/>
      <c r="AC143" s="62"/>
      <c r="AD143" s="63"/>
    </row>
    <row r="144" spans="1:30" ht="13.5">
      <c r="A144" s="1"/>
      <c r="B144" s="16"/>
      <c r="C144" s="30" t="s">
        <v>156</v>
      </c>
      <c r="D144" s="91">
        <v>12110</v>
      </c>
      <c r="E144" s="92">
        <f>SUM(E142:E143)</f>
        <v>6772</v>
      </c>
      <c r="F144" s="91">
        <v>13340</v>
      </c>
      <c r="G144" s="138">
        <f>SUM(G142:G143)</f>
        <v>8248</v>
      </c>
      <c r="H144" s="91">
        <v>13270</v>
      </c>
      <c r="I144" s="95">
        <f>SUM(I142:I143)</f>
        <v>7920</v>
      </c>
      <c r="J144" s="91">
        <v>13400</v>
      </c>
      <c r="K144" s="95">
        <f>SUM(K142:K143)</f>
        <v>8733</v>
      </c>
      <c r="L144" s="91">
        <v>12400</v>
      </c>
      <c r="M144" s="139">
        <f>SUM(M142:M143)</f>
        <v>6326</v>
      </c>
      <c r="N144" s="91">
        <v>11970</v>
      </c>
      <c r="O144" s="92">
        <f>SUM(O142:O143)</f>
        <v>9067</v>
      </c>
      <c r="P144" s="91">
        <v>11100</v>
      </c>
      <c r="Q144" s="92">
        <f>SUM(Q142:Q143)</f>
        <v>7347</v>
      </c>
      <c r="R144" s="91">
        <v>11550</v>
      </c>
      <c r="S144" s="92">
        <f>SUM(S142:S143)</f>
        <v>9188</v>
      </c>
      <c r="T144" s="91">
        <v>11350</v>
      </c>
      <c r="U144" s="139">
        <f>SUM(U142:U143)</f>
        <v>7049</v>
      </c>
      <c r="V144" s="91">
        <v>11670</v>
      </c>
      <c r="W144" s="92">
        <f>SUM(W142:W143)</f>
        <v>7702</v>
      </c>
      <c r="X144" s="91">
        <v>11400</v>
      </c>
      <c r="Y144" s="92">
        <f>SUM(Y142:Y143)</f>
        <v>8641</v>
      </c>
      <c r="Z144" s="91">
        <v>11400</v>
      </c>
      <c r="AA144" s="92">
        <f>SUM(AA142:AA143)</f>
        <v>6870</v>
      </c>
      <c r="AB144" s="75"/>
      <c r="AC144" s="62"/>
      <c r="AD144" s="63"/>
    </row>
    <row r="145" spans="1:30" ht="13.5">
      <c r="A145" s="1"/>
      <c r="B145" s="16"/>
      <c r="C145" s="11" t="s">
        <v>157</v>
      </c>
      <c r="D145" s="28"/>
      <c r="E145" s="34">
        <v>33371</v>
      </c>
      <c r="F145" s="28"/>
      <c r="G145" s="34">
        <v>32670</v>
      </c>
      <c r="H145" s="28"/>
      <c r="I145" s="34">
        <v>32073</v>
      </c>
      <c r="J145" s="28"/>
      <c r="K145" s="34">
        <v>29874</v>
      </c>
      <c r="L145" s="28"/>
      <c r="M145" s="34">
        <v>28839</v>
      </c>
      <c r="N145" s="28"/>
      <c r="O145" s="34">
        <v>29879</v>
      </c>
      <c r="P145" s="40"/>
      <c r="Q145" s="41"/>
      <c r="R145" s="40"/>
      <c r="S145" s="41">
        <v>43197</v>
      </c>
      <c r="T145" s="28"/>
      <c r="U145" s="34">
        <v>30916</v>
      </c>
      <c r="V145" s="28"/>
      <c r="W145" s="34">
        <v>26116</v>
      </c>
      <c r="X145" s="28"/>
      <c r="Y145" s="34">
        <v>25826</v>
      </c>
      <c r="Z145" s="28"/>
      <c r="AA145" s="34">
        <v>24777</v>
      </c>
      <c r="AB145" s="150" t="s">
        <v>16</v>
      </c>
      <c r="AC145" s="151"/>
      <c r="AD145" s="152"/>
    </row>
    <row r="146" spans="1:30" ht="13.5">
      <c r="A146" s="1"/>
      <c r="B146" s="16"/>
      <c r="C146" s="11" t="s">
        <v>158</v>
      </c>
      <c r="D146" s="28"/>
      <c r="E146" s="34">
        <v>0</v>
      </c>
      <c r="F146" s="28"/>
      <c r="G146" s="34">
        <v>0</v>
      </c>
      <c r="H146" s="28"/>
      <c r="I146" s="34">
        <v>0</v>
      </c>
      <c r="J146" s="28"/>
      <c r="K146" s="34">
        <v>0</v>
      </c>
      <c r="L146" s="28"/>
      <c r="M146" s="34">
        <v>0</v>
      </c>
      <c r="N146" s="28"/>
      <c r="O146" s="34">
        <v>0</v>
      </c>
      <c r="P146" s="40"/>
      <c r="Q146" s="41"/>
      <c r="R146" s="40"/>
      <c r="S146" s="41">
        <v>0</v>
      </c>
      <c r="T146" s="28"/>
      <c r="U146" s="34">
        <v>0</v>
      </c>
      <c r="V146" s="28"/>
      <c r="W146" s="34">
        <v>0</v>
      </c>
      <c r="X146" s="28"/>
      <c r="Y146" s="34">
        <v>0</v>
      </c>
      <c r="Z146" s="28"/>
      <c r="AA146" s="34">
        <v>0</v>
      </c>
      <c r="AB146" s="75"/>
      <c r="AC146" s="62"/>
      <c r="AD146" s="63"/>
    </row>
    <row r="147" spans="1:30" ht="13.5">
      <c r="A147" s="1"/>
      <c r="B147" s="16"/>
      <c r="C147" s="20" t="s">
        <v>159</v>
      </c>
      <c r="D147" s="91">
        <v>45599</v>
      </c>
      <c r="E147" s="92">
        <f>SUM(E145:E146)</f>
        <v>33371</v>
      </c>
      <c r="F147" s="91">
        <v>45570</v>
      </c>
      <c r="G147" s="92">
        <f>SUM(G145:G146)</f>
        <v>32670</v>
      </c>
      <c r="H147" s="91">
        <v>45621</v>
      </c>
      <c r="I147" s="92">
        <f>SUM(I145:I146)</f>
        <v>32073</v>
      </c>
      <c r="J147" s="91">
        <v>45622</v>
      </c>
      <c r="K147" s="92">
        <f>SUM(K145:K146)</f>
        <v>29874</v>
      </c>
      <c r="L147" s="91">
        <v>45624</v>
      </c>
      <c r="M147" s="92">
        <f>SUM(M145:M146)</f>
        <v>28839</v>
      </c>
      <c r="N147" s="91">
        <v>45624</v>
      </c>
      <c r="O147" s="92">
        <f>SUM(O145:O146)</f>
        <v>29879</v>
      </c>
      <c r="P147" s="96"/>
      <c r="Q147" s="97">
        <f>SUM(Q145:Q146)</f>
        <v>0</v>
      </c>
      <c r="R147" s="96">
        <v>64514</v>
      </c>
      <c r="S147" s="97">
        <f>SUM(S145:S146)</f>
        <v>43197</v>
      </c>
      <c r="T147" s="91">
        <v>46000</v>
      </c>
      <c r="U147" s="92">
        <f>SUM(U145:U146)</f>
        <v>30916</v>
      </c>
      <c r="V147" s="91">
        <v>44000</v>
      </c>
      <c r="W147" s="92">
        <f>SUM(W145:W146)</f>
        <v>26116</v>
      </c>
      <c r="X147" s="91">
        <v>43500</v>
      </c>
      <c r="Y147" s="92">
        <f>SUM(Y145:Y146)</f>
        <v>25826</v>
      </c>
      <c r="Z147" s="91">
        <v>42626</v>
      </c>
      <c r="AA147" s="92">
        <f>SUM(AA145:AA146)</f>
        <v>24777</v>
      </c>
      <c r="AB147" s="75"/>
      <c r="AC147" s="62"/>
      <c r="AD147" s="63"/>
    </row>
    <row r="148" spans="1:30" ht="13.5">
      <c r="A148" s="1"/>
      <c r="B148" s="16"/>
      <c r="C148" s="11" t="s">
        <v>221</v>
      </c>
      <c r="D148" s="28"/>
      <c r="E148" s="34">
        <v>6451</v>
      </c>
      <c r="F148" s="28"/>
      <c r="G148" s="34">
        <v>9552</v>
      </c>
      <c r="H148" s="28"/>
      <c r="I148" s="34">
        <v>7974</v>
      </c>
      <c r="J148" s="28"/>
      <c r="K148" s="34">
        <v>5645</v>
      </c>
      <c r="L148" s="28"/>
      <c r="M148" s="34">
        <v>8322</v>
      </c>
      <c r="N148" s="28"/>
      <c r="O148" s="34">
        <v>6966</v>
      </c>
      <c r="P148" s="40"/>
      <c r="Q148" s="41"/>
      <c r="R148" s="40"/>
      <c r="S148" s="41">
        <v>11162</v>
      </c>
      <c r="T148" s="40"/>
      <c r="U148" s="41"/>
      <c r="V148" s="40"/>
      <c r="W148" s="41">
        <v>8129</v>
      </c>
      <c r="X148" s="28"/>
      <c r="Y148" s="34">
        <v>4574</v>
      </c>
      <c r="Z148" s="28"/>
      <c r="AA148" s="34">
        <v>4725</v>
      </c>
      <c r="AB148" s="11" t="s">
        <v>15</v>
      </c>
      <c r="AC148" s="22"/>
      <c r="AD148" s="22"/>
    </row>
    <row r="149" spans="1:30" ht="13.5">
      <c r="A149" s="1"/>
      <c r="B149" s="16"/>
      <c r="C149" s="11" t="s">
        <v>222</v>
      </c>
      <c r="D149" s="28"/>
      <c r="E149" s="34">
        <v>0</v>
      </c>
      <c r="F149" s="28"/>
      <c r="G149" s="34"/>
      <c r="H149" s="28"/>
      <c r="I149" s="34">
        <v>0</v>
      </c>
      <c r="J149" s="28"/>
      <c r="K149" s="34">
        <v>0</v>
      </c>
      <c r="L149" s="28"/>
      <c r="M149" s="34">
        <v>0</v>
      </c>
      <c r="N149" s="28"/>
      <c r="O149" s="34">
        <v>0</v>
      </c>
      <c r="P149" s="40"/>
      <c r="Q149" s="41"/>
      <c r="R149" s="40"/>
      <c r="S149" s="41">
        <v>0</v>
      </c>
      <c r="T149" s="40"/>
      <c r="U149" s="41"/>
      <c r="V149" s="40"/>
      <c r="W149" s="41">
        <v>0</v>
      </c>
      <c r="X149" s="28"/>
      <c r="Y149" s="34">
        <v>0</v>
      </c>
      <c r="Z149" s="28"/>
      <c r="AA149" s="34">
        <v>0</v>
      </c>
      <c r="AB149" s="47"/>
      <c r="AC149" s="83"/>
      <c r="AD149" s="74"/>
    </row>
    <row r="150" spans="1:30" ht="13.5">
      <c r="A150" s="1"/>
      <c r="B150" s="16"/>
      <c r="C150" s="20" t="s">
        <v>223</v>
      </c>
      <c r="D150" s="91">
        <v>15000</v>
      </c>
      <c r="E150" s="92">
        <f>SUM(E148:E149)</f>
        <v>6451</v>
      </c>
      <c r="F150" s="91">
        <v>14000</v>
      </c>
      <c r="G150" s="92">
        <f>SUM(G148:G149)</f>
        <v>9552</v>
      </c>
      <c r="H150" s="91">
        <v>13000</v>
      </c>
      <c r="I150" s="92">
        <f>SUM(I148:I149)</f>
        <v>7974</v>
      </c>
      <c r="J150" s="91">
        <v>12500</v>
      </c>
      <c r="K150" s="92">
        <f>SUM(K148:K149)</f>
        <v>5645</v>
      </c>
      <c r="L150" s="91">
        <v>13000</v>
      </c>
      <c r="M150" s="92">
        <f>SUM(M148:M149)</f>
        <v>8322</v>
      </c>
      <c r="N150" s="91">
        <v>13000</v>
      </c>
      <c r="O150" s="92">
        <f>SUM(O148:O149)</f>
        <v>6966</v>
      </c>
      <c r="P150" s="96"/>
      <c r="Q150" s="97">
        <f>SUM(Q148:Q149)</f>
        <v>0</v>
      </c>
      <c r="R150" s="96">
        <v>14000</v>
      </c>
      <c r="S150" s="97">
        <f>SUM(S148:S149)</f>
        <v>11162</v>
      </c>
      <c r="T150" s="96"/>
      <c r="U150" s="97">
        <f>SUM(U148:U149)</f>
        <v>0</v>
      </c>
      <c r="V150" s="96">
        <v>13000</v>
      </c>
      <c r="W150" s="97">
        <f>SUM(W148:W149)</f>
        <v>8129</v>
      </c>
      <c r="X150" s="91">
        <v>13000</v>
      </c>
      <c r="Y150" s="92">
        <f>SUM(Y148:Y149)</f>
        <v>4574</v>
      </c>
      <c r="Z150" s="91">
        <v>12500</v>
      </c>
      <c r="AA150" s="92">
        <f>SUM(AA148:AA149)</f>
        <v>4725</v>
      </c>
      <c r="AB150" s="47"/>
      <c r="AC150" s="83"/>
      <c r="AD150" s="74"/>
    </row>
    <row r="151" spans="1:30" ht="13.5">
      <c r="A151" s="1"/>
      <c r="B151" s="16"/>
      <c r="C151" s="11" t="s">
        <v>160</v>
      </c>
      <c r="D151" s="28"/>
      <c r="E151" s="34">
        <v>7451</v>
      </c>
      <c r="F151" s="28"/>
      <c r="G151" s="34">
        <v>7405</v>
      </c>
      <c r="H151" s="28"/>
      <c r="I151" s="34">
        <v>8124</v>
      </c>
      <c r="J151" s="28"/>
      <c r="K151" s="34">
        <v>5910</v>
      </c>
      <c r="L151" s="28"/>
      <c r="M151" s="34">
        <v>6109</v>
      </c>
      <c r="N151" s="28"/>
      <c r="O151" s="34">
        <v>4838</v>
      </c>
      <c r="P151" s="28"/>
      <c r="Q151" s="37">
        <v>5326</v>
      </c>
      <c r="R151" s="28"/>
      <c r="S151" s="34">
        <v>8108</v>
      </c>
      <c r="T151" s="28"/>
      <c r="U151" s="34">
        <v>7250</v>
      </c>
      <c r="V151" s="28"/>
      <c r="W151" s="34">
        <v>7603</v>
      </c>
      <c r="X151" s="28"/>
      <c r="Y151" s="34">
        <v>6832</v>
      </c>
      <c r="Z151" s="28"/>
      <c r="AA151" s="34">
        <v>9728</v>
      </c>
      <c r="AB151" s="145" t="s">
        <v>7</v>
      </c>
      <c r="AC151" s="146"/>
      <c r="AD151" s="147"/>
    </row>
    <row r="152" spans="1:30" ht="13.5">
      <c r="A152" s="1"/>
      <c r="B152" s="16"/>
      <c r="C152" s="11" t="s">
        <v>161</v>
      </c>
      <c r="D152" s="28"/>
      <c r="E152" s="34">
        <v>0</v>
      </c>
      <c r="F152" s="28"/>
      <c r="G152" s="34">
        <v>0</v>
      </c>
      <c r="H152" s="28"/>
      <c r="I152" s="34">
        <v>0</v>
      </c>
      <c r="J152" s="28"/>
      <c r="K152" s="34">
        <v>0</v>
      </c>
      <c r="L152" s="28"/>
      <c r="M152" s="34">
        <v>0</v>
      </c>
      <c r="N152" s="28"/>
      <c r="O152" s="34">
        <v>0</v>
      </c>
      <c r="P152" s="28"/>
      <c r="Q152" s="34">
        <v>0</v>
      </c>
      <c r="R152" s="28"/>
      <c r="S152" s="34">
        <v>0</v>
      </c>
      <c r="T152" s="28"/>
      <c r="U152" s="34">
        <v>0</v>
      </c>
      <c r="V152" s="28"/>
      <c r="W152" s="34">
        <v>0</v>
      </c>
      <c r="X152" s="28"/>
      <c r="Y152" s="34">
        <v>0</v>
      </c>
      <c r="Z152" s="28"/>
      <c r="AA152" s="34">
        <v>0</v>
      </c>
      <c r="AB152" s="58"/>
      <c r="AC152" s="59"/>
      <c r="AD152" s="60"/>
    </row>
    <row r="153" spans="1:30" ht="13.5">
      <c r="A153" s="1"/>
      <c r="B153" s="16"/>
      <c r="C153" s="20" t="s">
        <v>162</v>
      </c>
      <c r="D153" s="91">
        <v>24304</v>
      </c>
      <c r="E153" s="92">
        <f>SUM(E151:E152)</f>
        <v>7451</v>
      </c>
      <c r="F153" s="91">
        <v>22780</v>
      </c>
      <c r="G153" s="92">
        <f>SUM(G151:G152)</f>
        <v>7405</v>
      </c>
      <c r="H153" s="91">
        <v>21530</v>
      </c>
      <c r="I153" s="92">
        <f>SUM(I151:I152)</f>
        <v>8124</v>
      </c>
      <c r="J153" s="91">
        <v>17471</v>
      </c>
      <c r="K153" s="92">
        <f>SUM(K151:K152)</f>
        <v>5910</v>
      </c>
      <c r="L153" s="91">
        <v>17494</v>
      </c>
      <c r="M153" s="92">
        <f>SUM(M151:M152)</f>
        <v>6109</v>
      </c>
      <c r="N153" s="91">
        <v>17677</v>
      </c>
      <c r="O153" s="92">
        <f>SUM(O151:O152)</f>
        <v>4838</v>
      </c>
      <c r="P153" s="98">
        <v>21700</v>
      </c>
      <c r="Q153" s="95">
        <f>SUM(Q151:Q152)</f>
        <v>5326</v>
      </c>
      <c r="R153" s="91">
        <v>21700</v>
      </c>
      <c r="S153" s="92">
        <f>SUM(S151:S152)</f>
        <v>8108</v>
      </c>
      <c r="T153" s="91">
        <v>21700</v>
      </c>
      <c r="U153" s="92">
        <f>SUM(U151:U152)</f>
        <v>7250</v>
      </c>
      <c r="V153" s="91">
        <v>21800</v>
      </c>
      <c r="W153" s="92">
        <f>SUM(W151:W152)</f>
        <v>7603</v>
      </c>
      <c r="X153" s="91">
        <v>21904</v>
      </c>
      <c r="Y153" s="92">
        <f>SUM(Y151:Y152)</f>
        <v>6832</v>
      </c>
      <c r="Z153" s="91">
        <v>21950</v>
      </c>
      <c r="AA153" s="92">
        <f>SUM(AA151:AA152)</f>
        <v>9728</v>
      </c>
      <c r="AB153" s="58"/>
      <c r="AC153" s="59"/>
      <c r="AD153" s="60"/>
    </row>
    <row r="154" spans="1:30" ht="13.5">
      <c r="A154" s="1"/>
      <c r="B154" s="16"/>
      <c r="C154" s="11" t="s">
        <v>163</v>
      </c>
      <c r="D154" s="28"/>
      <c r="E154" s="34">
        <v>9008</v>
      </c>
      <c r="F154" s="28"/>
      <c r="G154" s="34">
        <v>9724</v>
      </c>
      <c r="H154" s="28"/>
      <c r="I154" s="34">
        <v>10006</v>
      </c>
      <c r="J154" s="28"/>
      <c r="K154" s="34">
        <v>8548</v>
      </c>
      <c r="L154" s="28"/>
      <c r="M154" s="34">
        <v>9291</v>
      </c>
      <c r="N154" s="28"/>
      <c r="O154" s="34">
        <v>9003</v>
      </c>
      <c r="P154" s="28"/>
      <c r="Q154" s="34">
        <v>7008</v>
      </c>
      <c r="R154" s="28"/>
      <c r="S154" s="34">
        <v>7898</v>
      </c>
      <c r="T154" s="28"/>
      <c r="U154" s="34">
        <v>11684</v>
      </c>
      <c r="V154" s="28"/>
      <c r="W154" s="34">
        <v>7186</v>
      </c>
      <c r="X154" s="28"/>
      <c r="Y154" s="34">
        <v>8741</v>
      </c>
      <c r="Z154" s="28"/>
      <c r="AA154" s="34">
        <v>11518</v>
      </c>
      <c r="AB154" s="22" t="s">
        <v>6</v>
      </c>
      <c r="AC154" s="22"/>
      <c r="AD154" s="22"/>
    </row>
    <row r="155" spans="1:30" ht="13.5">
      <c r="A155" s="1"/>
      <c r="B155" s="16"/>
      <c r="C155" s="47" t="s">
        <v>165</v>
      </c>
      <c r="D155" s="28"/>
      <c r="E155" s="34">
        <v>0</v>
      </c>
      <c r="F155" s="28"/>
      <c r="G155" s="34">
        <v>0</v>
      </c>
      <c r="H155" s="28"/>
      <c r="I155" s="34">
        <v>0</v>
      </c>
      <c r="J155" s="28"/>
      <c r="K155" s="34">
        <v>0</v>
      </c>
      <c r="L155" s="28"/>
      <c r="M155" s="34">
        <v>0</v>
      </c>
      <c r="N155" s="28"/>
      <c r="O155" s="34">
        <v>0</v>
      </c>
      <c r="P155" s="28"/>
      <c r="Q155" s="34">
        <v>0</v>
      </c>
      <c r="R155" s="28"/>
      <c r="S155" s="34">
        <v>0</v>
      </c>
      <c r="T155" s="28"/>
      <c r="U155" s="34">
        <v>0</v>
      </c>
      <c r="V155" s="28"/>
      <c r="W155" s="34">
        <v>0</v>
      </c>
      <c r="X155" s="28"/>
      <c r="Y155" s="34">
        <v>0</v>
      </c>
      <c r="Z155" s="28"/>
      <c r="AA155" s="34">
        <v>0</v>
      </c>
      <c r="AB155" s="64"/>
      <c r="AC155" s="83"/>
      <c r="AD155" s="74"/>
    </row>
    <row r="156" spans="1:30" ht="13.5">
      <c r="A156" s="1"/>
      <c r="B156" s="16"/>
      <c r="C156" s="93" t="s">
        <v>164</v>
      </c>
      <c r="D156" s="91">
        <v>16230</v>
      </c>
      <c r="E156" s="92">
        <f>SUM(E154:E155)</f>
        <v>9008</v>
      </c>
      <c r="F156" s="91">
        <v>16230</v>
      </c>
      <c r="G156" s="92">
        <f>SUM(G154:G155)</f>
        <v>9724</v>
      </c>
      <c r="H156" s="91">
        <v>17800</v>
      </c>
      <c r="I156" s="92">
        <f>SUM(I154:I155)</f>
        <v>10006</v>
      </c>
      <c r="J156" s="91">
        <v>16330</v>
      </c>
      <c r="K156" s="92">
        <f>SUM(K154:K155)</f>
        <v>8548</v>
      </c>
      <c r="L156" s="91">
        <v>17350</v>
      </c>
      <c r="M156" s="92">
        <f>SUM(M154:M155)</f>
        <v>9291</v>
      </c>
      <c r="N156" s="91">
        <v>16890</v>
      </c>
      <c r="O156" s="92">
        <f>SUM(O154:O155)</f>
        <v>9003</v>
      </c>
      <c r="P156" s="91">
        <v>15340</v>
      </c>
      <c r="Q156" s="92">
        <f>SUM(Q154:Q155)</f>
        <v>7008</v>
      </c>
      <c r="R156" s="91">
        <v>14900</v>
      </c>
      <c r="S156" s="92">
        <f>SUM(S154:S155)</f>
        <v>7898</v>
      </c>
      <c r="T156" s="91">
        <v>14870</v>
      </c>
      <c r="U156" s="92">
        <f>SUM(U154:U155)</f>
        <v>11684</v>
      </c>
      <c r="V156" s="91">
        <v>15340</v>
      </c>
      <c r="W156" s="92">
        <f>SUM(W154:W155)</f>
        <v>7186</v>
      </c>
      <c r="X156" s="91">
        <v>15740</v>
      </c>
      <c r="Y156" s="92">
        <f>SUM(Y154:Y155)</f>
        <v>8741</v>
      </c>
      <c r="Z156" s="91">
        <v>16930</v>
      </c>
      <c r="AA156" s="92">
        <f>SUM(AA154:AA155)</f>
        <v>11518</v>
      </c>
      <c r="AB156" s="64"/>
      <c r="AC156" s="83"/>
      <c r="AD156" s="74"/>
    </row>
    <row r="157" spans="1:30" ht="13.5">
      <c r="A157" s="1"/>
      <c r="B157" s="16"/>
      <c r="C157" s="47" t="s">
        <v>166</v>
      </c>
      <c r="D157" s="28"/>
      <c r="E157" s="34">
        <v>18404</v>
      </c>
      <c r="F157" s="28"/>
      <c r="G157" s="34">
        <v>28362</v>
      </c>
      <c r="H157" s="28"/>
      <c r="I157" s="34">
        <v>17113</v>
      </c>
      <c r="J157" s="28"/>
      <c r="K157" s="34">
        <v>16737</v>
      </c>
      <c r="L157" s="28"/>
      <c r="M157" s="34">
        <v>17789</v>
      </c>
      <c r="N157" s="28"/>
      <c r="O157" s="34">
        <v>17749</v>
      </c>
      <c r="P157" s="28"/>
      <c r="Q157" s="34">
        <v>22353</v>
      </c>
      <c r="R157" s="28"/>
      <c r="S157" s="34">
        <v>21895</v>
      </c>
      <c r="T157" s="28"/>
      <c r="U157" s="34">
        <v>19005</v>
      </c>
      <c r="V157" s="28"/>
      <c r="W157" s="34">
        <v>16373</v>
      </c>
      <c r="X157" s="28"/>
      <c r="Y157" s="34">
        <v>17577</v>
      </c>
      <c r="Z157" s="28"/>
      <c r="AA157" s="34">
        <v>17818</v>
      </c>
      <c r="AB157" s="150" t="s">
        <v>47</v>
      </c>
      <c r="AC157" s="151"/>
      <c r="AD157" s="152"/>
    </row>
    <row r="158" spans="1:30" ht="13.5">
      <c r="A158" s="1"/>
      <c r="B158" s="16"/>
      <c r="C158" s="47" t="s">
        <v>167</v>
      </c>
      <c r="D158" s="28"/>
      <c r="E158" s="34">
        <v>0</v>
      </c>
      <c r="F158" s="28"/>
      <c r="G158" s="34">
        <v>0</v>
      </c>
      <c r="H158" s="28"/>
      <c r="I158" s="34">
        <v>0</v>
      </c>
      <c r="J158" s="28"/>
      <c r="K158" s="34">
        <v>0</v>
      </c>
      <c r="L158" s="28"/>
      <c r="M158" s="34">
        <v>0</v>
      </c>
      <c r="N158" s="28"/>
      <c r="O158" s="34">
        <v>0</v>
      </c>
      <c r="P158" s="28"/>
      <c r="Q158" s="34">
        <v>0</v>
      </c>
      <c r="R158" s="28"/>
      <c r="S158" s="34">
        <v>0</v>
      </c>
      <c r="T158" s="28"/>
      <c r="U158" s="34">
        <v>0</v>
      </c>
      <c r="V158" s="28"/>
      <c r="W158" s="34">
        <v>0</v>
      </c>
      <c r="X158" s="28"/>
      <c r="Y158" s="34">
        <v>0</v>
      </c>
      <c r="Z158" s="28"/>
      <c r="AA158" s="34">
        <v>0</v>
      </c>
      <c r="AB158" s="75"/>
      <c r="AC158" s="62"/>
      <c r="AD158" s="63"/>
    </row>
    <row r="159" spans="1:30" ht="13.5">
      <c r="A159" s="1"/>
      <c r="B159" s="16"/>
      <c r="C159" s="93" t="s">
        <v>168</v>
      </c>
      <c r="D159" s="103">
        <v>29100</v>
      </c>
      <c r="E159" s="104">
        <f>SUM(E157:E158)</f>
        <v>18404</v>
      </c>
      <c r="F159" s="103">
        <v>31130</v>
      </c>
      <c r="G159" s="104">
        <f>SUM(G157:G158)</f>
        <v>28362</v>
      </c>
      <c r="H159" s="103">
        <v>29040</v>
      </c>
      <c r="I159" s="104">
        <f>SUM(I157:I158)</f>
        <v>17113</v>
      </c>
      <c r="J159" s="103">
        <v>29350</v>
      </c>
      <c r="K159" s="104">
        <f>SUM(K157:K158)</f>
        <v>16737</v>
      </c>
      <c r="L159" s="103">
        <v>28900</v>
      </c>
      <c r="M159" s="104">
        <f>SUM(M157:M158)</f>
        <v>17789</v>
      </c>
      <c r="N159" s="103">
        <v>30000</v>
      </c>
      <c r="O159" s="104">
        <f>SUM(O157:O158)</f>
        <v>17749</v>
      </c>
      <c r="P159" s="103">
        <v>30000</v>
      </c>
      <c r="Q159" s="104">
        <f>SUM(Q157:Q158)</f>
        <v>22353</v>
      </c>
      <c r="R159" s="103">
        <v>30000</v>
      </c>
      <c r="S159" s="104">
        <f>SUM(S157:S158)</f>
        <v>21895</v>
      </c>
      <c r="T159" s="103">
        <v>27080</v>
      </c>
      <c r="U159" s="104">
        <f>SUM(U157:U158)</f>
        <v>19005</v>
      </c>
      <c r="V159" s="91">
        <v>27370</v>
      </c>
      <c r="W159" s="92">
        <f>SUM(W157:W158)</f>
        <v>16373</v>
      </c>
      <c r="X159" s="91">
        <v>27500</v>
      </c>
      <c r="Y159" s="92">
        <f>SUM(Y157:Y158)</f>
        <v>17577</v>
      </c>
      <c r="Z159" s="91">
        <v>27420</v>
      </c>
      <c r="AA159" s="92">
        <f>SUM(AA157:AA158)</f>
        <v>17818</v>
      </c>
      <c r="AB159" s="75"/>
      <c r="AC159" s="62"/>
      <c r="AD159" s="63"/>
    </row>
    <row r="160" spans="1:30" ht="13.5">
      <c r="A160" s="1"/>
      <c r="B160" s="16"/>
      <c r="C160" s="47" t="s">
        <v>169</v>
      </c>
      <c r="D160" s="101"/>
      <c r="E160" s="100">
        <v>8775</v>
      </c>
      <c r="F160" s="101"/>
      <c r="G160" s="100">
        <v>10830</v>
      </c>
      <c r="H160" s="101"/>
      <c r="I160" s="100">
        <v>9745</v>
      </c>
      <c r="J160" s="101"/>
      <c r="K160" s="100">
        <v>8324</v>
      </c>
      <c r="L160" s="101"/>
      <c r="M160" s="100">
        <v>11488</v>
      </c>
      <c r="N160" s="101"/>
      <c r="O160" s="100">
        <v>10023</v>
      </c>
      <c r="P160" s="101"/>
      <c r="Q160" s="100">
        <v>7167</v>
      </c>
      <c r="R160" s="101"/>
      <c r="S160" s="100">
        <v>7633</v>
      </c>
      <c r="T160" s="101"/>
      <c r="U160" s="100">
        <v>12566</v>
      </c>
      <c r="V160" s="28"/>
      <c r="W160" s="34">
        <v>9503</v>
      </c>
      <c r="X160" s="28"/>
      <c r="Y160" s="34">
        <v>12793</v>
      </c>
      <c r="Z160" s="28"/>
      <c r="AA160" s="34">
        <v>13754</v>
      </c>
      <c r="AB160" s="11" t="s">
        <v>6</v>
      </c>
      <c r="AC160" s="62"/>
      <c r="AD160" s="63"/>
    </row>
    <row r="161" spans="1:30" ht="13.5">
      <c r="A161" s="1"/>
      <c r="B161" s="16"/>
      <c r="C161" s="47" t="s">
        <v>170</v>
      </c>
      <c r="D161" s="28"/>
      <c r="E161" s="34">
        <v>0</v>
      </c>
      <c r="F161" s="28"/>
      <c r="G161" s="34">
        <v>0</v>
      </c>
      <c r="H161" s="28"/>
      <c r="I161" s="34">
        <v>0</v>
      </c>
      <c r="J161" s="28"/>
      <c r="K161" s="34">
        <v>0</v>
      </c>
      <c r="L161" s="28"/>
      <c r="M161" s="34">
        <v>0</v>
      </c>
      <c r="N161" s="28"/>
      <c r="O161" s="34">
        <v>0</v>
      </c>
      <c r="P161" s="28"/>
      <c r="Q161" s="34">
        <v>0</v>
      </c>
      <c r="R161" s="28"/>
      <c r="S161" s="34">
        <v>0</v>
      </c>
      <c r="T161" s="28"/>
      <c r="U161" s="34">
        <v>0</v>
      </c>
      <c r="V161" s="28"/>
      <c r="W161" s="34">
        <v>0</v>
      </c>
      <c r="X161" s="28"/>
      <c r="Y161" s="34">
        <v>0</v>
      </c>
      <c r="Z161" s="28"/>
      <c r="AA161" s="34">
        <v>0</v>
      </c>
      <c r="AB161" s="47"/>
      <c r="AC161" s="62"/>
      <c r="AD161" s="63"/>
    </row>
    <row r="162" spans="1:30" ht="13.5">
      <c r="A162" s="1"/>
      <c r="B162" s="16"/>
      <c r="C162" s="93" t="s">
        <v>171</v>
      </c>
      <c r="D162" s="91">
        <v>18530</v>
      </c>
      <c r="E162" s="92">
        <f>SUM(E160:E161)</f>
        <v>8775</v>
      </c>
      <c r="F162" s="91">
        <v>16530</v>
      </c>
      <c r="G162" s="92">
        <f>SUM(G160:G161)</f>
        <v>10830</v>
      </c>
      <c r="H162" s="91">
        <v>16550</v>
      </c>
      <c r="I162" s="92">
        <f>SUM(I160:I161)</f>
        <v>9745</v>
      </c>
      <c r="J162" s="91">
        <v>16540</v>
      </c>
      <c r="K162" s="92">
        <f>SUM(K160:K161)</f>
        <v>8324</v>
      </c>
      <c r="L162" s="91">
        <v>16560</v>
      </c>
      <c r="M162" s="92">
        <f>SUM(M160:M161)</f>
        <v>11488</v>
      </c>
      <c r="N162" s="91">
        <v>16570</v>
      </c>
      <c r="O162" s="92">
        <f>SUM(O160:O161)</f>
        <v>10023</v>
      </c>
      <c r="P162" s="91">
        <v>16600</v>
      </c>
      <c r="Q162" s="92">
        <f>SUM(Q160:Q161)</f>
        <v>7167</v>
      </c>
      <c r="R162" s="91">
        <v>16620</v>
      </c>
      <c r="S162" s="92">
        <f>SUM(S160:S161)</f>
        <v>7633</v>
      </c>
      <c r="T162" s="91">
        <v>16640</v>
      </c>
      <c r="U162" s="92">
        <f>SUM(U160:U161)</f>
        <v>12566</v>
      </c>
      <c r="V162" s="91">
        <v>15960</v>
      </c>
      <c r="W162" s="92">
        <f>SUM(W160:W161)</f>
        <v>9503</v>
      </c>
      <c r="X162" s="91">
        <v>16660</v>
      </c>
      <c r="Y162" s="92">
        <f>SUM(Y160:Y161)</f>
        <v>12793</v>
      </c>
      <c r="Z162" s="91">
        <v>20670</v>
      </c>
      <c r="AA162" s="92">
        <f>SUM(AA160:AA161)</f>
        <v>13754</v>
      </c>
      <c r="AB162" s="47"/>
      <c r="AC162" s="62"/>
      <c r="AD162" s="63"/>
    </row>
    <row r="163" spans="1:30" ht="13.5">
      <c r="A163" s="1"/>
      <c r="B163" s="16"/>
      <c r="C163" s="11" t="s">
        <v>172</v>
      </c>
      <c r="D163" s="28"/>
      <c r="E163" s="34">
        <v>28741</v>
      </c>
      <c r="F163" s="28"/>
      <c r="G163" s="34">
        <v>27218</v>
      </c>
      <c r="H163" s="28"/>
      <c r="I163" s="34">
        <v>28626</v>
      </c>
      <c r="J163" s="28"/>
      <c r="K163" s="34">
        <v>30745</v>
      </c>
      <c r="L163" s="28"/>
      <c r="M163" s="34">
        <v>30474</v>
      </c>
      <c r="N163" s="28"/>
      <c r="O163" s="34">
        <v>28274</v>
      </c>
      <c r="P163" s="28"/>
      <c r="Q163" s="34">
        <v>28933</v>
      </c>
      <c r="R163" s="28"/>
      <c r="S163" s="34">
        <v>27444</v>
      </c>
      <c r="T163" s="28"/>
      <c r="U163" s="34">
        <v>28751</v>
      </c>
      <c r="V163" s="28"/>
      <c r="W163" s="34">
        <v>29824</v>
      </c>
      <c r="X163" s="28"/>
      <c r="Y163" s="34">
        <v>27545</v>
      </c>
      <c r="Z163" s="28"/>
      <c r="AA163" s="34">
        <v>35122</v>
      </c>
      <c r="AB163" s="150" t="s">
        <v>17</v>
      </c>
      <c r="AC163" s="151"/>
      <c r="AD163" s="152"/>
    </row>
    <row r="164" spans="1:30" ht="13.5">
      <c r="A164" s="1"/>
      <c r="B164" s="16"/>
      <c r="C164" s="11" t="s">
        <v>173</v>
      </c>
      <c r="D164" s="28"/>
      <c r="E164" s="34"/>
      <c r="F164" s="28"/>
      <c r="G164" s="34">
        <v>0</v>
      </c>
      <c r="H164" s="28"/>
      <c r="I164" s="34">
        <v>0</v>
      </c>
      <c r="J164" s="28"/>
      <c r="K164" s="34">
        <v>0</v>
      </c>
      <c r="L164" s="28"/>
      <c r="M164" s="34">
        <v>0</v>
      </c>
      <c r="N164" s="28"/>
      <c r="O164" s="34">
        <v>0</v>
      </c>
      <c r="P164" s="28"/>
      <c r="Q164" s="34">
        <v>0</v>
      </c>
      <c r="R164" s="28"/>
      <c r="S164" s="34">
        <v>0</v>
      </c>
      <c r="T164" s="28"/>
      <c r="U164" s="34">
        <v>0</v>
      </c>
      <c r="V164" s="28"/>
      <c r="W164" s="34">
        <v>0</v>
      </c>
      <c r="X164" s="28"/>
      <c r="Y164" s="34">
        <v>0</v>
      </c>
      <c r="Z164" s="28"/>
      <c r="AA164" s="34">
        <v>0</v>
      </c>
      <c r="AB164" s="75"/>
      <c r="AC164" s="62"/>
      <c r="AD164" s="63"/>
    </row>
    <row r="165" spans="1:30" ht="13.5">
      <c r="A165" s="1"/>
      <c r="B165" s="16"/>
      <c r="C165" s="20" t="s">
        <v>174</v>
      </c>
      <c r="D165" s="91">
        <v>31500</v>
      </c>
      <c r="E165" s="92">
        <f>SUM(E163:E164)</f>
        <v>28741</v>
      </c>
      <c r="F165" s="91">
        <v>30000</v>
      </c>
      <c r="G165" s="92">
        <f>SUM(G163:G164)</f>
        <v>27218</v>
      </c>
      <c r="H165" s="91">
        <v>30000</v>
      </c>
      <c r="I165" s="92">
        <f>SUM(I163:I164)</f>
        <v>28626</v>
      </c>
      <c r="J165" s="91">
        <v>33000</v>
      </c>
      <c r="K165" s="92">
        <f>SUM(K163:K164)</f>
        <v>30745</v>
      </c>
      <c r="L165" s="91">
        <v>32000</v>
      </c>
      <c r="M165" s="92">
        <f>SUM(M163:M164)</f>
        <v>30474</v>
      </c>
      <c r="N165" s="91">
        <v>31000</v>
      </c>
      <c r="O165" s="92">
        <f>SUM(O163:O164)</f>
        <v>28274</v>
      </c>
      <c r="P165" s="91">
        <v>30000</v>
      </c>
      <c r="Q165" s="92">
        <f>SUM(Q163:Q164)</f>
        <v>28933</v>
      </c>
      <c r="R165" s="91">
        <v>30500</v>
      </c>
      <c r="S165" s="92">
        <f>SUM(S163:S164)</f>
        <v>27444</v>
      </c>
      <c r="T165" s="91">
        <v>32000</v>
      </c>
      <c r="U165" s="92">
        <f>SUM(U163:U164)</f>
        <v>28751</v>
      </c>
      <c r="V165" s="91">
        <v>32000</v>
      </c>
      <c r="W165" s="92">
        <f>SUM(W163:W164)</f>
        <v>29824</v>
      </c>
      <c r="X165" s="91">
        <v>32000</v>
      </c>
      <c r="Y165" s="92">
        <f>SUM(Y163:Y164)</f>
        <v>27545</v>
      </c>
      <c r="Z165" s="91">
        <v>36000</v>
      </c>
      <c r="AA165" s="92">
        <f>SUM(AA163:AA164)</f>
        <v>35122</v>
      </c>
      <c r="AB165" s="75"/>
      <c r="AC165" s="62"/>
      <c r="AD165" s="63"/>
    </row>
    <row r="166" spans="1:30" ht="13.5">
      <c r="A166" s="1"/>
      <c r="B166" s="16"/>
      <c r="C166" s="46" t="s">
        <v>175</v>
      </c>
      <c r="D166" s="28"/>
      <c r="E166" s="34">
        <v>92668</v>
      </c>
      <c r="F166" s="28"/>
      <c r="G166" s="34">
        <v>90814</v>
      </c>
      <c r="H166" s="28"/>
      <c r="I166" s="34">
        <v>95297</v>
      </c>
      <c r="J166" s="28"/>
      <c r="K166" s="34">
        <v>87488</v>
      </c>
      <c r="L166" s="28"/>
      <c r="M166" s="34">
        <v>89090</v>
      </c>
      <c r="N166" s="28"/>
      <c r="O166" s="34">
        <v>83462</v>
      </c>
      <c r="P166" s="28"/>
      <c r="Q166" s="34">
        <v>90639</v>
      </c>
      <c r="R166" s="28"/>
      <c r="S166" s="34">
        <v>91848</v>
      </c>
      <c r="T166" s="28"/>
      <c r="U166" s="34">
        <v>84683</v>
      </c>
      <c r="V166" s="28"/>
      <c r="W166" s="34">
        <v>85833</v>
      </c>
      <c r="X166" s="28"/>
      <c r="Y166" s="34">
        <v>86709</v>
      </c>
      <c r="Z166" s="28"/>
      <c r="AA166" s="34">
        <v>91456</v>
      </c>
      <c r="AB166" s="150" t="s">
        <v>47</v>
      </c>
      <c r="AC166" s="151"/>
      <c r="AD166" s="152"/>
    </row>
    <row r="167" spans="1:30" ht="13.5">
      <c r="A167" s="1"/>
      <c r="B167" s="16"/>
      <c r="C167" s="46" t="s">
        <v>177</v>
      </c>
      <c r="D167" s="28"/>
      <c r="E167" s="34">
        <v>0</v>
      </c>
      <c r="F167" s="28"/>
      <c r="G167" s="34">
        <v>0</v>
      </c>
      <c r="H167" s="28"/>
      <c r="I167" s="34">
        <v>0</v>
      </c>
      <c r="J167" s="28"/>
      <c r="K167" s="34">
        <v>0</v>
      </c>
      <c r="L167" s="28"/>
      <c r="M167" s="34">
        <v>0</v>
      </c>
      <c r="N167" s="28"/>
      <c r="O167" s="34">
        <v>0</v>
      </c>
      <c r="P167" s="28"/>
      <c r="Q167" s="34">
        <v>0</v>
      </c>
      <c r="R167" s="28"/>
      <c r="S167" s="34">
        <v>0</v>
      </c>
      <c r="T167" s="28"/>
      <c r="U167" s="34">
        <v>0</v>
      </c>
      <c r="V167" s="28"/>
      <c r="W167" s="34">
        <v>0</v>
      </c>
      <c r="X167" s="28"/>
      <c r="Y167" s="34">
        <v>0</v>
      </c>
      <c r="Z167" s="28"/>
      <c r="AA167" s="34">
        <v>0</v>
      </c>
      <c r="AB167" s="75"/>
      <c r="AC167" s="62"/>
      <c r="AD167" s="63"/>
    </row>
    <row r="168" spans="1:30" ht="13.5">
      <c r="A168" s="1"/>
      <c r="B168" s="16"/>
      <c r="C168" s="66" t="s">
        <v>176</v>
      </c>
      <c r="D168" s="91">
        <v>118871</v>
      </c>
      <c r="E168" s="92">
        <f>SUM(E166:E167)</f>
        <v>92668</v>
      </c>
      <c r="F168" s="91">
        <v>122963</v>
      </c>
      <c r="G168" s="92">
        <f>SUM(G166:G167)</f>
        <v>90814</v>
      </c>
      <c r="H168" s="91">
        <v>122965</v>
      </c>
      <c r="I168" s="92">
        <f>SUM(I166:I167)</f>
        <v>95297</v>
      </c>
      <c r="J168" s="91">
        <v>123129</v>
      </c>
      <c r="K168" s="92">
        <f>SUM(K166:K167)</f>
        <v>87488</v>
      </c>
      <c r="L168" s="91">
        <v>123636</v>
      </c>
      <c r="M168" s="92">
        <f>SUM(M166:M167)</f>
        <v>89090</v>
      </c>
      <c r="N168" s="91">
        <v>123127</v>
      </c>
      <c r="O168" s="92">
        <f>SUM(O166:O167)</f>
        <v>83462</v>
      </c>
      <c r="P168" s="91">
        <v>122723</v>
      </c>
      <c r="Q168" s="92">
        <f>SUM(Q166:Q167)</f>
        <v>90639</v>
      </c>
      <c r="R168" s="91">
        <v>122920</v>
      </c>
      <c r="S168" s="92">
        <f>SUM(S166:S167)</f>
        <v>91848</v>
      </c>
      <c r="T168" s="91">
        <v>121925</v>
      </c>
      <c r="U168" s="92">
        <f>SUM(U166:U167)</f>
        <v>84683</v>
      </c>
      <c r="V168" s="91">
        <v>122234</v>
      </c>
      <c r="W168" s="92">
        <f>SUM(W166:W167)</f>
        <v>85833</v>
      </c>
      <c r="X168" s="91">
        <v>121315</v>
      </c>
      <c r="Y168" s="92">
        <f>SUM(Y166:Y167)</f>
        <v>86709</v>
      </c>
      <c r="Z168" s="91">
        <v>121000</v>
      </c>
      <c r="AA168" s="92">
        <f>SUM(AA166:AA167)</f>
        <v>91456</v>
      </c>
      <c r="AB168" s="75"/>
      <c r="AC168" s="62"/>
      <c r="AD168" s="63"/>
    </row>
    <row r="169" spans="1:30" ht="13.5">
      <c r="A169" s="1"/>
      <c r="B169" s="16"/>
      <c r="C169" s="11" t="s">
        <v>178</v>
      </c>
      <c r="D169" s="28"/>
      <c r="E169" s="34">
        <v>35278</v>
      </c>
      <c r="F169" s="28"/>
      <c r="G169" s="34">
        <v>42882</v>
      </c>
      <c r="H169" s="28"/>
      <c r="I169" s="34">
        <v>37648</v>
      </c>
      <c r="J169" s="28"/>
      <c r="K169" s="34">
        <v>38294</v>
      </c>
      <c r="L169" s="28"/>
      <c r="M169" s="34">
        <v>37062</v>
      </c>
      <c r="N169" s="28"/>
      <c r="O169" s="34">
        <v>35637</v>
      </c>
      <c r="P169" s="28"/>
      <c r="Q169" s="34">
        <v>36288</v>
      </c>
      <c r="R169" s="28"/>
      <c r="S169" s="34">
        <v>35637</v>
      </c>
      <c r="T169" s="28"/>
      <c r="U169" s="34">
        <v>37353</v>
      </c>
      <c r="V169" s="28"/>
      <c r="W169" s="34">
        <v>36877</v>
      </c>
      <c r="X169" s="28"/>
      <c r="Y169" s="34">
        <v>36587</v>
      </c>
      <c r="Z169" s="28"/>
      <c r="AA169" s="34">
        <v>41274</v>
      </c>
      <c r="AB169" s="150" t="s">
        <v>47</v>
      </c>
      <c r="AC169" s="151"/>
      <c r="AD169" s="152"/>
    </row>
    <row r="170" spans="1:30" ht="13.5">
      <c r="A170" s="1"/>
      <c r="B170" s="16"/>
      <c r="C170" s="11" t="s">
        <v>179</v>
      </c>
      <c r="D170" s="28"/>
      <c r="E170" s="34">
        <v>0</v>
      </c>
      <c r="F170" s="28"/>
      <c r="G170" s="34">
        <v>0</v>
      </c>
      <c r="H170" s="28"/>
      <c r="I170" s="34">
        <v>0</v>
      </c>
      <c r="J170" s="28"/>
      <c r="K170" s="34">
        <v>0</v>
      </c>
      <c r="L170" s="28"/>
      <c r="M170" s="34">
        <v>0</v>
      </c>
      <c r="N170" s="28"/>
      <c r="O170" s="34">
        <v>0</v>
      </c>
      <c r="P170" s="28"/>
      <c r="Q170" s="34">
        <v>0</v>
      </c>
      <c r="R170" s="28"/>
      <c r="S170" s="34">
        <v>0</v>
      </c>
      <c r="T170" s="28"/>
      <c r="U170" s="34">
        <v>0</v>
      </c>
      <c r="V170" s="28"/>
      <c r="W170" s="34">
        <v>0</v>
      </c>
      <c r="X170" s="28"/>
      <c r="Y170" s="34">
        <v>0</v>
      </c>
      <c r="Z170" s="28"/>
      <c r="AA170" s="34">
        <v>0</v>
      </c>
      <c r="AB170" s="75"/>
      <c r="AC170" s="62"/>
      <c r="AD170" s="63"/>
    </row>
    <row r="171" spans="1:30" ht="13.5">
      <c r="A171" s="1"/>
      <c r="B171" s="16"/>
      <c r="C171" s="20" t="s">
        <v>180</v>
      </c>
      <c r="D171" s="91">
        <v>57570</v>
      </c>
      <c r="E171" s="92">
        <f>SUM(E169:E170)</f>
        <v>35278</v>
      </c>
      <c r="F171" s="91">
        <v>57670</v>
      </c>
      <c r="G171" s="92">
        <f>SUM(G169:G170)</f>
        <v>42882</v>
      </c>
      <c r="H171" s="91">
        <v>57960</v>
      </c>
      <c r="I171" s="92">
        <f>SUM(I169:I170)</f>
        <v>37648</v>
      </c>
      <c r="J171" s="91">
        <v>58670</v>
      </c>
      <c r="K171" s="92">
        <f>SUM(K169:K170)</f>
        <v>38294</v>
      </c>
      <c r="L171" s="91">
        <v>58160</v>
      </c>
      <c r="M171" s="92">
        <f>SUM(M169:M170)</f>
        <v>37062</v>
      </c>
      <c r="N171" s="91">
        <v>57560</v>
      </c>
      <c r="O171" s="92">
        <f>SUM(O169:O170)</f>
        <v>35637</v>
      </c>
      <c r="P171" s="91">
        <v>56310</v>
      </c>
      <c r="Q171" s="92">
        <f>SUM(Q169:Q170)</f>
        <v>36288</v>
      </c>
      <c r="R171" s="91">
        <v>55400</v>
      </c>
      <c r="S171" s="92">
        <f>SUM(S169:S170)</f>
        <v>35637</v>
      </c>
      <c r="T171" s="91">
        <v>54780</v>
      </c>
      <c r="U171" s="92">
        <f>SUM(U169:U170)</f>
        <v>37353</v>
      </c>
      <c r="V171" s="91">
        <v>54200</v>
      </c>
      <c r="W171" s="92">
        <f>SUM(W169:W170)</f>
        <v>36877</v>
      </c>
      <c r="X171" s="91">
        <v>53230</v>
      </c>
      <c r="Y171" s="92">
        <f>SUM(Y169:Y170)</f>
        <v>36587</v>
      </c>
      <c r="Z171" s="91">
        <v>55420</v>
      </c>
      <c r="AA171" s="92">
        <f>SUM(AA169:AA170)</f>
        <v>41274</v>
      </c>
      <c r="AB171" s="75"/>
      <c r="AC171" s="62"/>
      <c r="AD171" s="63"/>
    </row>
    <row r="172" spans="1:30" ht="13.5">
      <c r="A172" s="1"/>
      <c r="B172" s="16"/>
      <c r="C172" s="11" t="s">
        <v>181</v>
      </c>
      <c r="D172" s="28"/>
      <c r="E172" s="34">
        <v>5191</v>
      </c>
      <c r="F172" s="28"/>
      <c r="G172" s="34">
        <v>5163</v>
      </c>
      <c r="H172" s="28"/>
      <c r="I172" s="34">
        <v>5154</v>
      </c>
      <c r="J172" s="28"/>
      <c r="K172" s="34">
        <v>5002</v>
      </c>
      <c r="L172" s="28"/>
      <c r="M172" s="34">
        <v>5372</v>
      </c>
      <c r="N172" s="28"/>
      <c r="O172" s="34">
        <v>5261</v>
      </c>
      <c r="P172" s="40"/>
      <c r="Q172" s="41"/>
      <c r="R172" s="40"/>
      <c r="S172" s="41">
        <v>5266</v>
      </c>
      <c r="T172" s="28"/>
      <c r="U172" s="34">
        <v>5059</v>
      </c>
      <c r="V172" s="28"/>
      <c r="W172" s="34">
        <v>4856</v>
      </c>
      <c r="X172" s="28"/>
      <c r="Y172" s="34">
        <v>5358</v>
      </c>
      <c r="Z172" s="28"/>
      <c r="AA172" s="34">
        <v>4761</v>
      </c>
      <c r="AB172" s="150" t="s">
        <v>6</v>
      </c>
      <c r="AC172" s="151"/>
      <c r="AD172" s="152"/>
    </row>
    <row r="173" spans="1:30" ht="13.5">
      <c r="A173" s="1"/>
      <c r="B173" s="16"/>
      <c r="C173" s="11" t="s">
        <v>182</v>
      </c>
      <c r="D173" s="28"/>
      <c r="E173" s="34">
        <v>0</v>
      </c>
      <c r="F173" s="28"/>
      <c r="G173" s="34">
        <v>0</v>
      </c>
      <c r="H173" s="28"/>
      <c r="I173" s="34">
        <v>0</v>
      </c>
      <c r="J173" s="28"/>
      <c r="K173" s="34">
        <v>0</v>
      </c>
      <c r="L173" s="28"/>
      <c r="M173" s="34">
        <v>0</v>
      </c>
      <c r="N173" s="28"/>
      <c r="O173" s="34">
        <v>0</v>
      </c>
      <c r="P173" s="40"/>
      <c r="Q173" s="41"/>
      <c r="R173" s="40"/>
      <c r="S173" s="41">
        <v>0</v>
      </c>
      <c r="T173" s="28"/>
      <c r="U173" s="34">
        <v>0</v>
      </c>
      <c r="V173" s="28"/>
      <c r="W173" s="34">
        <v>0</v>
      </c>
      <c r="X173" s="28"/>
      <c r="Y173" s="34">
        <v>0</v>
      </c>
      <c r="Z173" s="28"/>
      <c r="AA173" s="34">
        <v>0</v>
      </c>
      <c r="AB173" s="75"/>
      <c r="AC173" s="62"/>
      <c r="AD173" s="63"/>
    </row>
    <row r="174" spans="1:30" ht="13.5">
      <c r="A174" s="1"/>
      <c r="B174" s="16"/>
      <c r="C174" s="20" t="s">
        <v>183</v>
      </c>
      <c r="D174" s="91">
        <v>7800</v>
      </c>
      <c r="E174" s="92">
        <f>SUM(E172:E173)</f>
        <v>5191</v>
      </c>
      <c r="F174" s="91">
        <v>7500</v>
      </c>
      <c r="G174" s="92">
        <f>SUM(G172:G173)</f>
        <v>5163</v>
      </c>
      <c r="H174" s="91">
        <v>7340</v>
      </c>
      <c r="I174" s="92">
        <f>SUM(I172:I173)</f>
        <v>5154</v>
      </c>
      <c r="J174" s="91">
        <v>7230</v>
      </c>
      <c r="K174" s="92">
        <f>SUM(K172:K173)</f>
        <v>5002</v>
      </c>
      <c r="L174" s="91">
        <v>9950</v>
      </c>
      <c r="M174" s="92">
        <f>SUM(M172:M173)</f>
        <v>5372</v>
      </c>
      <c r="N174" s="91">
        <v>8480</v>
      </c>
      <c r="O174" s="92">
        <f>SUM(O172:O173)</f>
        <v>5261</v>
      </c>
      <c r="P174" s="96"/>
      <c r="Q174" s="97">
        <f>SUM(Q172:Q173)</f>
        <v>0</v>
      </c>
      <c r="R174" s="96">
        <v>8850</v>
      </c>
      <c r="S174" s="97">
        <f>SUM(S172:S173)</f>
        <v>5266</v>
      </c>
      <c r="T174" s="91">
        <v>8440</v>
      </c>
      <c r="U174" s="92">
        <f>SUM(U172:U173)</f>
        <v>5059</v>
      </c>
      <c r="V174" s="91">
        <v>8020</v>
      </c>
      <c r="W174" s="92">
        <f>SUM(W172:W173)</f>
        <v>4856</v>
      </c>
      <c r="X174" s="91">
        <v>7700</v>
      </c>
      <c r="Y174" s="92">
        <f>SUM(Y172:Y173)</f>
        <v>5358</v>
      </c>
      <c r="Z174" s="91">
        <v>7780</v>
      </c>
      <c r="AA174" s="92">
        <f>SUM(AA172:AA173)</f>
        <v>4761</v>
      </c>
      <c r="AB174" s="75"/>
      <c r="AC174" s="62"/>
      <c r="AD174" s="63"/>
    </row>
    <row r="175" spans="1:30" ht="13.5">
      <c r="A175" s="1"/>
      <c r="B175" s="16"/>
      <c r="C175" s="22" t="s">
        <v>184</v>
      </c>
      <c r="D175" s="28"/>
      <c r="E175" s="34">
        <v>13352</v>
      </c>
      <c r="F175" s="28"/>
      <c r="G175" s="34">
        <v>15846</v>
      </c>
      <c r="H175" s="28"/>
      <c r="I175" s="34">
        <v>16896</v>
      </c>
      <c r="J175" s="28"/>
      <c r="K175" s="34">
        <v>15822</v>
      </c>
      <c r="L175" s="28"/>
      <c r="M175" s="34">
        <v>15048</v>
      </c>
      <c r="N175" s="28"/>
      <c r="O175" s="34">
        <v>13002</v>
      </c>
      <c r="P175" s="28"/>
      <c r="Q175" s="34">
        <v>11548</v>
      </c>
      <c r="R175" s="28"/>
      <c r="S175" s="34">
        <v>14306</v>
      </c>
      <c r="T175" s="28"/>
      <c r="U175" s="34">
        <v>15834</v>
      </c>
      <c r="V175" s="28"/>
      <c r="W175" s="34">
        <v>12003</v>
      </c>
      <c r="X175" s="28"/>
      <c r="Y175" s="34">
        <v>15071</v>
      </c>
      <c r="Z175" s="28"/>
      <c r="AA175" s="34">
        <v>14531</v>
      </c>
      <c r="AB175" s="22" t="s">
        <v>18</v>
      </c>
      <c r="AC175" s="22"/>
      <c r="AD175" s="22"/>
    </row>
    <row r="176" spans="1:30" ht="13.5">
      <c r="A176" s="1"/>
      <c r="B176" s="16"/>
      <c r="C176" s="64" t="s">
        <v>185</v>
      </c>
      <c r="D176" s="28"/>
      <c r="E176" s="34">
        <v>0</v>
      </c>
      <c r="F176" s="28"/>
      <c r="G176" s="34">
        <v>0</v>
      </c>
      <c r="H176" s="28"/>
      <c r="I176" s="34">
        <v>0</v>
      </c>
      <c r="J176" s="28"/>
      <c r="K176" s="34">
        <v>0</v>
      </c>
      <c r="L176" s="28"/>
      <c r="M176" s="34">
        <v>0</v>
      </c>
      <c r="N176" s="28"/>
      <c r="O176" s="34">
        <v>0</v>
      </c>
      <c r="P176" s="28"/>
      <c r="Q176" s="34">
        <v>0</v>
      </c>
      <c r="R176" s="28"/>
      <c r="S176" s="34">
        <v>0</v>
      </c>
      <c r="T176" s="28"/>
      <c r="U176" s="34">
        <v>0</v>
      </c>
      <c r="V176" s="28"/>
      <c r="W176" s="34">
        <v>0</v>
      </c>
      <c r="X176" s="28"/>
      <c r="Y176" s="34">
        <v>0</v>
      </c>
      <c r="Z176" s="28"/>
      <c r="AA176" s="34">
        <v>0</v>
      </c>
      <c r="AB176" s="64"/>
      <c r="AC176" s="83"/>
      <c r="AD176" s="74"/>
    </row>
    <row r="177" spans="1:30" ht="13.5">
      <c r="A177" s="1"/>
      <c r="B177" s="16"/>
      <c r="C177" s="94" t="s">
        <v>186</v>
      </c>
      <c r="D177" s="91">
        <v>23600</v>
      </c>
      <c r="E177" s="92">
        <f>SUM(E175:E176)</f>
        <v>13352</v>
      </c>
      <c r="F177" s="91">
        <v>22970</v>
      </c>
      <c r="G177" s="92">
        <f>SUM(G175:G176)</f>
        <v>15846</v>
      </c>
      <c r="H177" s="91">
        <v>22140</v>
      </c>
      <c r="I177" s="92">
        <f>SUM(I175:I176)</f>
        <v>16896</v>
      </c>
      <c r="J177" s="91">
        <v>24820</v>
      </c>
      <c r="K177" s="92">
        <f>SUM(K175:K176)</f>
        <v>15822</v>
      </c>
      <c r="L177" s="91">
        <v>24250</v>
      </c>
      <c r="M177" s="92">
        <f>SUM(M175:M176)</f>
        <v>15048</v>
      </c>
      <c r="N177" s="91">
        <v>24840</v>
      </c>
      <c r="O177" s="92">
        <f>SUM(O175:O176)</f>
        <v>13002</v>
      </c>
      <c r="P177" s="91">
        <v>24630</v>
      </c>
      <c r="Q177" s="92">
        <f>SUM(Q175:Q176)</f>
        <v>11548</v>
      </c>
      <c r="R177" s="91">
        <v>22730</v>
      </c>
      <c r="S177" s="92">
        <f>SUM(S175:S176)</f>
        <v>14306</v>
      </c>
      <c r="T177" s="91">
        <v>24490</v>
      </c>
      <c r="U177" s="92">
        <f>SUM(U175:U176)</f>
        <v>15834</v>
      </c>
      <c r="V177" s="91">
        <v>24500</v>
      </c>
      <c r="W177" s="92">
        <f>SUM(W175:W176)</f>
        <v>12003</v>
      </c>
      <c r="X177" s="91">
        <v>23980</v>
      </c>
      <c r="Y177" s="92">
        <f>SUM(Y175:Y176)</f>
        <v>15071</v>
      </c>
      <c r="Z177" s="91">
        <v>22960</v>
      </c>
      <c r="AA177" s="92">
        <f>SUM(AA175:AA176)</f>
        <v>14531</v>
      </c>
      <c r="AB177" s="64"/>
      <c r="AC177" s="83"/>
      <c r="AD177" s="74"/>
    </row>
    <row r="178" spans="1:30" ht="13.5">
      <c r="A178" s="1"/>
      <c r="B178" s="16"/>
      <c r="C178" s="22" t="s">
        <v>187</v>
      </c>
      <c r="D178" s="28"/>
      <c r="E178" s="34">
        <v>19131</v>
      </c>
      <c r="F178" s="28"/>
      <c r="G178" s="34">
        <v>19258</v>
      </c>
      <c r="H178" s="28"/>
      <c r="I178" s="34">
        <v>19146</v>
      </c>
      <c r="J178" s="28"/>
      <c r="K178" s="34">
        <v>19568</v>
      </c>
      <c r="L178" s="28"/>
      <c r="M178" s="34">
        <v>18263</v>
      </c>
      <c r="N178" s="28"/>
      <c r="O178" s="34">
        <v>18461</v>
      </c>
      <c r="P178" s="28"/>
      <c r="Q178" s="34">
        <v>18525</v>
      </c>
      <c r="R178" s="28"/>
      <c r="S178" s="34">
        <v>19078</v>
      </c>
      <c r="T178" s="28"/>
      <c r="U178" s="34">
        <v>18747</v>
      </c>
      <c r="V178" s="28"/>
      <c r="W178" s="34">
        <v>19464</v>
      </c>
      <c r="X178" s="28"/>
      <c r="Y178" s="34">
        <v>18466</v>
      </c>
      <c r="Z178" s="28"/>
      <c r="AA178" s="34">
        <v>18743</v>
      </c>
      <c r="AB178" s="22" t="s">
        <v>6</v>
      </c>
      <c r="AC178" s="22"/>
      <c r="AD178" s="22"/>
    </row>
    <row r="179" spans="1:30" ht="13.5">
      <c r="A179" s="1"/>
      <c r="B179" s="16"/>
      <c r="C179" s="22" t="s">
        <v>188</v>
      </c>
      <c r="D179" s="28"/>
      <c r="E179" s="34">
        <v>0</v>
      </c>
      <c r="F179" s="28"/>
      <c r="G179" s="34">
        <v>0</v>
      </c>
      <c r="H179" s="28"/>
      <c r="I179" s="34">
        <v>0</v>
      </c>
      <c r="J179" s="28"/>
      <c r="K179" s="34">
        <v>0</v>
      </c>
      <c r="L179" s="28"/>
      <c r="M179" s="34">
        <v>0</v>
      </c>
      <c r="N179" s="28"/>
      <c r="O179" s="34">
        <v>0</v>
      </c>
      <c r="P179" s="28"/>
      <c r="Q179" s="34">
        <v>0</v>
      </c>
      <c r="R179" s="28"/>
      <c r="S179" s="34">
        <v>0</v>
      </c>
      <c r="T179" s="28"/>
      <c r="U179" s="34">
        <v>0</v>
      </c>
      <c r="V179" s="28"/>
      <c r="W179" s="34">
        <v>0</v>
      </c>
      <c r="X179" s="28"/>
      <c r="Y179" s="34">
        <v>0</v>
      </c>
      <c r="Z179" s="28"/>
      <c r="AA179" s="34">
        <v>0</v>
      </c>
      <c r="AB179" s="64"/>
      <c r="AC179" s="83"/>
      <c r="AD179" s="74"/>
    </row>
    <row r="180" spans="1:30" ht="13.5">
      <c r="A180" s="1"/>
      <c r="B180" s="16"/>
      <c r="C180" s="30" t="s">
        <v>189</v>
      </c>
      <c r="D180" s="91">
        <v>24130</v>
      </c>
      <c r="E180" s="92">
        <f>SUM(E178:E179)</f>
        <v>19131</v>
      </c>
      <c r="F180" s="91">
        <v>23930</v>
      </c>
      <c r="G180" s="92">
        <f>SUM(G178:G179)</f>
        <v>19258</v>
      </c>
      <c r="H180" s="91">
        <v>23930</v>
      </c>
      <c r="I180" s="92">
        <f>SUM(I178:I179)</f>
        <v>19146</v>
      </c>
      <c r="J180" s="91">
        <v>27010</v>
      </c>
      <c r="K180" s="92">
        <f>SUM(K178:K179)</f>
        <v>19568</v>
      </c>
      <c r="L180" s="91">
        <v>27450</v>
      </c>
      <c r="M180" s="92">
        <f>SUM(M178:M179)</f>
        <v>18263</v>
      </c>
      <c r="N180" s="91">
        <v>28180</v>
      </c>
      <c r="O180" s="92">
        <f>SUM(O178:O179)</f>
        <v>18461</v>
      </c>
      <c r="P180" s="91">
        <v>28200</v>
      </c>
      <c r="Q180" s="92">
        <f>SUM(Q178:Q179)</f>
        <v>18525</v>
      </c>
      <c r="R180" s="91">
        <v>26050</v>
      </c>
      <c r="S180" s="92">
        <f>SUM(S178:S179)</f>
        <v>19078</v>
      </c>
      <c r="T180" s="91">
        <v>25740</v>
      </c>
      <c r="U180" s="92">
        <f>SUM(U178:U179)</f>
        <v>18747</v>
      </c>
      <c r="V180" s="91">
        <v>26390</v>
      </c>
      <c r="W180" s="92">
        <f>SUM(W178:W179)</f>
        <v>19464</v>
      </c>
      <c r="X180" s="91">
        <v>25840</v>
      </c>
      <c r="Y180" s="92">
        <f>SUM(Y178:Y179)</f>
        <v>18466</v>
      </c>
      <c r="Z180" s="91">
        <v>25650</v>
      </c>
      <c r="AA180" s="92">
        <f>SUM(AA178:AA179)</f>
        <v>18743</v>
      </c>
      <c r="AB180" s="64"/>
      <c r="AC180" s="83"/>
      <c r="AD180" s="74"/>
    </row>
    <row r="181" spans="1:30" ht="13.5">
      <c r="A181" s="1"/>
      <c r="B181" s="18"/>
      <c r="C181" s="11" t="s">
        <v>220</v>
      </c>
      <c r="D181" s="40"/>
      <c r="E181" s="41"/>
      <c r="F181" s="40"/>
      <c r="G181" s="41">
        <v>8128</v>
      </c>
      <c r="H181" s="28"/>
      <c r="I181" s="34">
        <v>8747</v>
      </c>
      <c r="J181" s="28"/>
      <c r="K181" s="34">
        <v>7724</v>
      </c>
      <c r="L181" s="28"/>
      <c r="M181" s="34">
        <v>7596</v>
      </c>
      <c r="N181" s="28"/>
      <c r="O181" s="34">
        <v>7078</v>
      </c>
      <c r="P181" s="40"/>
      <c r="Q181" s="41"/>
      <c r="R181" s="40"/>
      <c r="S181" s="41">
        <v>8828</v>
      </c>
      <c r="T181" s="40"/>
      <c r="U181" s="41"/>
      <c r="V181" s="40"/>
      <c r="W181" s="41">
        <v>9542</v>
      </c>
      <c r="X181" s="40"/>
      <c r="Y181" s="41"/>
      <c r="Z181" s="40"/>
      <c r="AA181" s="41">
        <v>10772</v>
      </c>
      <c r="AB181" s="11" t="s">
        <v>15</v>
      </c>
      <c r="AC181" s="22"/>
      <c r="AD181" s="22"/>
    </row>
    <row r="182" spans="1:30" ht="13.5">
      <c r="A182" s="1"/>
      <c r="B182" s="18"/>
      <c r="C182" s="11" t="s">
        <v>219</v>
      </c>
      <c r="D182" s="40"/>
      <c r="E182" s="41">
        <v>0</v>
      </c>
      <c r="F182" s="40"/>
      <c r="G182" s="41">
        <v>0</v>
      </c>
      <c r="H182" s="28"/>
      <c r="I182" s="34">
        <v>0</v>
      </c>
      <c r="J182" s="28"/>
      <c r="K182" s="34">
        <v>0</v>
      </c>
      <c r="L182" s="28"/>
      <c r="M182" s="34">
        <v>0</v>
      </c>
      <c r="N182" s="28"/>
      <c r="O182" s="34">
        <v>0</v>
      </c>
      <c r="P182" s="40"/>
      <c r="Q182" s="41"/>
      <c r="R182" s="40"/>
      <c r="S182" s="41">
        <v>0</v>
      </c>
      <c r="T182" s="40"/>
      <c r="U182" s="41"/>
      <c r="V182" s="40"/>
      <c r="W182" s="41">
        <v>0</v>
      </c>
      <c r="X182" s="40"/>
      <c r="Y182" s="41"/>
      <c r="Z182" s="40"/>
      <c r="AA182" s="41">
        <v>0</v>
      </c>
      <c r="AB182" s="64"/>
      <c r="AC182" s="83"/>
      <c r="AD182" s="74"/>
    </row>
    <row r="183" spans="1:30" ht="13.5">
      <c r="A183" s="1"/>
      <c r="B183" s="18"/>
      <c r="C183" s="20" t="s">
        <v>218</v>
      </c>
      <c r="D183" s="96"/>
      <c r="E183" s="97">
        <f>SUM(E181:E182)</f>
        <v>0</v>
      </c>
      <c r="F183" s="96">
        <v>14000</v>
      </c>
      <c r="G183" s="97">
        <f>SUM(G181:G182)</f>
        <v>8128</v>
      </c>
      <c r="H183" s="91">
        <v>14000</v>
      </c>
      <c r="I183" s="92">
        <f>SUM(I181:I182)</f>
        <v>8747</v>
      </c>
      <c r="J183" s="91">
        <v>13500</v>
      </c>
      <c r="K183" s="92">
        <f>SUM(K181:K182)</f>
        <v>7724</v>
      </c>
      <c r="L183" s="91">
        <v>14000</v>
      </c>
      <c r="M183" s="92">
        <f>SUM(M181:M182)</f>
        <v>7596</v>
      </c>
      <c r="N183" s="91">
        <v>14000</v>
      </c>
      <c r="O183" s="92">
        <f>SUM(O181:O182)</f>
        <v>7078</v>
      </c>
      <c r="P183" s="96"/>
      <c r="Q183" s="97">
        <f>SUM(Q181:Q182)</f>
        <v>0</v>
      </c>
      <c r="R183" s="96">
        <v>14000</v>
      </c>
      <c r="S183" s="97">
        <f>SUM(S181:S182)</f>
        <v>8828</v>
      </c>
      <c r="T183" s="96"/>
      <c r="U183" s="97">
        <f>SUM(U181:U182)</f>
        <v>0</v>
      </c>
      <c r="V183" s="96">
        <v>13000</v>
      </c>
      <c r="W183" s="97">
        <f>SUM(W181:W182)</f>
        <v>9542</v>
      </c>
      <c r="X183" s="96"/>
      <c r="Y183" s="97">
        <f>SUM(Y181:Y182)</f>
        <v>0</v>
      </c>
      <c r="Z183" s="96">
        <v>14000</v>
      </c>
      <c r="AA183" s="97">
        <f>SUM(AA181:AA182)</f>
        <v>10772</v>
      </c>
      <c r="AB183" s="64"/>
      <c r="AC183" s="83"/>
      <c r="AD183" s="74"/>
    </row>
    <row r="184" spans="1:30" ht="13.5">
      <c r="A184" s="1"/>
      <c r="B184" s="16"/>
      <c r="C184" s="22" t="s">
        <v>190</v>
      </c>
      <c r="D184" s="28"/>
      <c r="E184" s="34">
        <v>18179</v>
      </c>
      <c r="F184" s="28"/>
      <c r="G184" s="34">
        <v>18599</v>
      </c>
      <c r="H184" s="28"/>
      <c r="I184" s="34">
        <v>16914</v>
      </c>
      <c r="J184" s="28"/>
      <c r="K184" s="34">
        <v>20424</v>
      </c>
      <c r="L184" s="28"/>
      <c r="M184" s="34">
        <v>17318</v>
      </c>
      <c r="N184" s="28"/>
      <c r="O184" s="34">
        <v>14960</v>
      </c>
      <c r="P184" s="28"/>
      <c r="Q184" s="34">
        <v>15277</v>
      </c>
      <c r="R184" s="28"/>
      <c r="S184" s="34">
        <v>18924</v>
      </c>
      <c r="T184" s="28"/>
      <c r="U184" s="34">
        <v>19749</v>
      </c>
      <c r="V184" s="28"/>
      <c r="W184" s="34">
        <v>18015</v>
      </c>
      <c r="X184" s="28"/>
      <c r="Y184" s="34">
        <v>20039</v>
      </c>
      <c r="Z184" s="28"/>
      <c r="AA184" s="34">
        <v>20509</v>
      </c>
      <c r="AB184" s="22" t="s">
        <v>19</v>
      </c>
      <c r="AC184" s="22"/>
      <c r="AD184" s="22"/>
    </row>
    <row r="185" spans="1:30" ht="13.5">
      <c r="A185" s="1"/>
      <c r="B185" s="16"/>
      <c r="C185" s="22" t="s">
        <v>191</v>
      </c>
      <c r="D185" s="28"/>
      <c r="E185" s="34">
        <v>0</v>
      </c>
      <c r="F185" s="28"/>
      <c r="G185" s="34">
        <v>0</v>
      </c>
      <c r="H185" s="28"/>
      <c r="I185" s="34">
        <v>0</v>
      </c>
      <c r="J185" s="28"/>
      <c r="K185" s="34">
        <v>0</v>
      </c>
      <c r="L185" s="28"/>
      <c r="M185" s="34">
        <v>0</v>
      </c>
      <c r="N185" s="28"/>
      <c r="O185" s="34">
        <v>0</v>
      </c>
      <c r="P185" s="28"/>
      <c r="Q185" s="34">
        <v>0</v>
      </c>
      <c r="R185" s="28"/>
      <c r="S185" s="34">
        <v>0</v>
      </c>
      <c r="T185" s="28"/>
      <c r="U185" s="34">
        <v>0</v>
      </c>
      <c r="V185" s="28"/>
      <c r="W185" s="34">
        <v>0</v>
      </c>
      <c r="X185" s="28"/>
      <c r="Y185" s="34">
        <v>0</v>
      </c>
      <c r="Z185" s="28"/>
      <c r="AA185" s="34">
        <v>0</v>
      </c>
      <c r="AB185" s="64"/>
      <c r="AC185" s="83"/>
      <c r="AD185" s="74"/>
    </row>
    <row r="186" spans="1:30" ht="13.5">
      <c r="A186" s="1"/>
      <c r="B186" s="16"/>
      <c r="C186" s="30" t="s">
        <v>192</v>
      </c>
      <c r="D186" s="91">
        <v>29000</v>
      </c>
      <c r="E186" s="92">
        <f>SUM(E184:E185)</f>
        <v>18179</v>
      </c>
      <c r="F186" s="91">
        <v>29000</v>
      </c>
      <c r="G186" s="92">
        <f>SUM(G184:G185)</f>
        <v>18599</v>
      </c>
      <c r="H186" s="91">
        <v>29000</v>
      </c>
      <c r="I186" s="92">
        <f>SUM(I184:I185)</f>
        <v>16914</v>
      </c>
      <c r="J186" s="91">
        <v>29000</v>
      </c>
      <c r="K186" s="92">
        <f>SUM(K184:K185)</f>
        <v>20424</v>
      </c>
      <c r="L186" s="91">
        <v>29000</v>
      </c>
      <c r="M186" s="92">
        <f>SUM(M184:M185)</f>
        <v>17318</v>
      </c>
      <c r="N186" s="91">
        <v>29000</v>
      </c>
      <c r="O186" s="92">
        <f>SUM(O184:O185)</f>
        <v>14960</v>
      </c>
      <c r="P186" s="91">
        <v>29000</v>
      </c>
      <c r="Q186" s="92">
        <f>SUM(Q184:Q185)</f>
        <v>15277</v>
      </c>
      <c r="R186" s="91">
        <v>29000</v>
      </c>
      <c r="S186" s="92">
        <f>SUM(S184:S185)</f>
        <v>18924</v>
      </c>
      <c r="T186" s="91">
        <v>30000</v>
      </c>
      <c r="U186" s="92">
        <f>SUM(U184:U185)</f>
        <v>19749</v>
      </c>
      <c r="V186" s="91">
        <v>30000</v>
      </c>
      <c r="W186" s="92">
        <f>SUM(W184:W185)</f>
        <v>18015</v>
      </c>
      <c r="X186" s="91">
        <v>30000</v>
      </c>
      <c r="Y186" s="92">
        <f>SUM(Y184:Y185)</f>
        <v>20039</v>
      </c>
      <c r="Z186" s="91">
        <v>33000</v>
      </c>
      <c r="AA186" s="92">
        <f>SUM(AA184:AA185)</f>
        <v>20509</v>
      </c>
      <c r="AB186" s="64"/>
      <c r="AC186" s="83"/>
      <c r="AD186" s="74"/>
    </row>
    <row r="187" spans="1:30" ht="13.5">
      <c r="A187" s="1"/>
      <c r="B187" s="16"/>
      <c r="C187" s="22" t="s">
        <v>193</v>
      </c>
      <c r="D187" s="28"/>
      <c r="E187" s="34">
        <v>15270</v>
      </c>
      <c r="F187" s="28"/>
      <c r="G187" s="34">
        <v>15380</v>
      </c>
      <c r="H187" s="28"/>
      <c r="I187" s="34">
        <v>15457</v>
      </c>
      <c r="J187" s="28"/>
      <c r="K187" s="34">
        <v>15708</v>
      </c>
      <c r="L187" s="28"/>
      <c r="M187" s="34">
        <v>16541</v>
      </c>
      <c r="N187" s="28"/>
      <c r="O187" s="34">
        <v>14136</v>
      </c>
      <c r="P187" s="40"/>
      <c r="Q187" s="41"/>
      <c r="R187" s="40"/>
      <c r="S187" s="41">
        <v>17961</v>
      </c>
      <c r="T187" s="28"/>
      <c r="U187" s="34">
        <v>16748</v>
      </c>
      <c r="V187" s="28"/>
      <c r="W187" s="34">
        <v>14197</v>
      </c>
      <c r="X187" s="28"/>
      <c r="Y187" s="34">
        <v>16447</v>
      </c>
      <c r="Z187" s="28"/>
      <c r="AA187" s="34">
        <v>14670</v>
      </c>
      <c r="AB187" s="150" t="s">
        <v>6</v>
      </c>
      <c r="AC187" s="151"/>
      <c r="AD187" s="152"/>
    </row>
    <row r="188" spans="1:30" ht="13.5">
      <c r="A188" s="1"/>
      <c r="B188" s="16"/>
      <c r="C188" s="22" t="s">
        <v>194</v>
      </c>
      <c r="D188" s="28"/>
      <c r="E188" s="34">
        <v>0</v>
      </c>
      <c r="F188" s="28"/>
      <c r="G188" s="34">
        <v>0</v>
      </c>
      <c r="H188" s="28"/>
      <c r="I188" s="34">
        <v>0</v>
      </c>
      <c r="J188" s="28"/>
      <c r="K188" s="34">
        <v>0</v>
      </c>
      <c r="L188" s="28"/>
      <c r="M188" s="34">
        <v>0</v>
      </c>
      <c r="N188" s="28"/>
      <c r="O188" s="34">
        <v>0</v>
      </c>
      <c r="P188" s="40"/>
      <c r="Q188" s="41"/>
      <c r="R188" s="40"/>
      <c r="S188" s="41">
        <v>0</v>
      </c>
      <c r="T188" s="28"/>
      <c r="U188" s="34">
        <v>0</v>
      </c>
      <c r="V188" s="28"/>
      <c r="W188" s="34">
        <v>0</v>
      </c>
      <c r="X188" s="28"/>
      <c r="Y188" s="34">
        <v>0</v>
      </c>
      <c r="Z188" s="28"/>
      <c r="AA188" s="34">
        <v>0</v>
      </c>
      <c r="AB188" s="75"/>
      <c r="AC188" s="62"/>
      <c r="AD188" s="63"/>
    </row>
    <row r="189" spans="1:30" ht="13.5">
      <c r="A189" s="1"/>
      <c r="B189" s="16"/>
      <c r="C189" s="30" t="s">
        <v>195</v>
      </c>
      <c r="D189" s="91">
        <v>20550</v>
      </c>
      <c r="E189" s="92">
        <f>SUM(E187:E188)</f>
        <v>15270</v>
      </c>
      <c r="F189" s="91">
        <v>20000</v>
      </c>
      <c r="G189" s="92">
        <f>SUM(G187:G188)</f>
        <v>15380</v>
      </c>
      <c r="H189" s="91">
        <v>20380</v>
      </c>
      <c r="I189" s="92">
        <f>SUM(I187:I188)</f>
        <v>15457</v>
      </c>
      <c r="J189" s="91">
        <v>20410</v>
      </c>
      <c r="K189" s="92">
        <f>SUM(K187:K188)</f>
        <v>15708</v>
      </c>
      <c r="L189" s="91">
        <v>21390</v>
      </c>
      <c r="M189" s="92">
        <f>SUM(M187:M188)</f>
        <v>16541</v>
      </c>
      <c r="N189" s="91">
        <v>20770</v>
      </c>
      <c r="O189" s="92">
        <f>SUM(O187:O188)</f>
        <v>14136</v>
      </c>
      <c r="P189" s="96"/>
      <c r="Q189" s="97">
        <f>SUM(Q187:Q188)</f>
        <v>0</v>
      </c>
      <c r="R189" s="96">
        <v>22440</v>
      </c>
      <c r="S189" s="97">
        <f>SUM(S187:S188)</f>
        <v>17961</v>
      </c>
      <c r="T189" s="91">
        <v>22310</v>
      </c>
      <c r="U189" s="92">
        <f>SUM(U187:U188)</f>
        <v>16748</v>
      </c>
      <c r="V189" s="91">
        <v>23100</v>
      </c>
      <c r="W189" s="92">
        <f>SUM(W187:W188)</f>
        <v>14197</v>
      </c>
      <c r="X189" s="91">
        <v>23460</v>
      </c>
      <c r="Y189" s="92">
        <f>SUM(Y187:Y188)</f>
        <v>16447</v>
      </c>
      <c r="Z189" s="91">
        <v>23030</v>
      </c>
      <c r="AA189" s="92">
        <f>SUM(AA187:AA188)</f>
        <v>14670</v>
      </c>
      <c r="AB189" s="75"/>
      <c r="AC189" s="62"/>
      <c r="AD189" s="63"/>
    </row>
    <row r="190" spans="1:30" ht="13.5">
      <c r="A190" s="1"/>
      <c r="B190" s="16"/>
      <c r="C190" s="22" t="s">
        <v>196</v>
      </c>
      <c r="D190" s="28"/>
      <c r="E190" s="34">
        <v>16882</v>
      </c>
      <c r="F190" s="28"/>
      <c r="G190" s="34">
        <v>16204</v>
      </c>
      <c r="H190" s="28"/>
      <c r="I190" s="34">
        <v>15139</v>
      </c>
      <c r="J190" s="28"/>
      <c r="K190" s="34">
        <v>16460</v>
      </c>
      <c r="L190" s="28"/>
      <c r="M190" s="34">
        <v>16162</v>
      </c>
      <c r="N190" s="28"/>
      <c r="O190" s="34">
        <v>15101</v>
      </c>
      <c r="P190" s="28"/>
      <c r="Q190" s="34">
        <v>16265</v>
      </c>
      <c r="R190" s="28"/>
      <c r="S190" s="34">
        <v>16243</v>
      </c>
      <c r="T190" s="28"/>
      <c r="U190" s="34">
        <v>16506</v>
      </c>
      <c r="V190" s="28"/>
      <c r="W190" s="34">
        <v>15880</v>
      </c>
      <c r="X190" s="28"/>
      <c r="Y190" s="34">
        <v>14826</v>
      </c>
      <c r="Z190" s="28"/>
      <c r="AA190" s="34">
        <v>15201</v>
      </c>
      <c r="AB190" s="150" t="s">
        <v>43</v>
      </c>
      <c r="AC190" s="151"/>
      <c r="AD190" s="152"/>
    </row>
    <row r="191" spans="1:30" ht="13.5">
      <c r="A191" s="1"/>
      <c r="B191" s="16"/>
      <c r="C191" s="22" t="s">
        <v>197</v>
      </c>
      <c r="D191" s="28"/>
      <c r="E191" s="34">
        <v>0</v>
      </c>
      <c r="F191" s="28"/>
      <c r="G191" s="34">
        <v>0</v>
      </c>
      <c r="H191" s="28"/>
      <c r="I191" s="34">
        <v>0</v>
      </c>
      <c r="J191" s="28"/>
      <c r="K191" s="34">
        <v>0</v>
      </c>
      <c r="L191" s="28"/>
      <c r="M191" s="34">
        <v>0</v>
      </c>
      <c r="N191" s="28"/>
      <c r="O191" s="34">
        <v>0</v>
      </c>
      <c r="P191" s="28"/>
      <c r="Q191" s="34">
        <v>0</v>
      </c>
      <c r="R191" s="28"/>
      <c r="S191" s="34">
        <v>0</v>
      </c>
      <c r="T191" s="28"/>
      <c r="U191" s="34">
        <v>0</v>
      </c>
      <c r="V191" s="28"/>
      <c r="W191" s="34">
        <v>0</v>
      </c>
      <c r="X191" s="28"/>
      <c r="Y191" s="34">
        <v>0</v>
      </c>
      <c r="Z191" s="28"/>
      <c r="AA191" s="34">
        <v>0</v>
      </c>
      <c r="AB191" s="75"/>
      <c r="AC191" s="62"/>
      <c r="AD191" s="63"/>
    </row>
    <row r="192" spans="1:30" ht="13.5">
      <c r="A192" s="1"/>
      <c r="B192" s="16"/>
      <c r="C192" s="30" t="s">
        <v>198</v>
      </c>
      <c r="D192" s="91">
        <v>23480</v>
      </c>
      <c r="E192" s="92">
        <f>SUM(E190:E191)</f>
        <v>16882</v>
      </c>
      <c r="F192" s="91">
        <v>23480</v>
      </c>
      <c r="G192" s="92">
        <f>SUM(G190:G191)</f>
        <v>16204</v>
      </c>
      <c r="H192" s="91">
        <v>23440</v>
      </c>
      <c r="I192" s="92">
        <f>SUM(I190:I191)</f>
        <v>15139</v>
      </c>
      <c r="J192" s="91">
        <v>23450</v>
      </c>
      <c r="K192" s="92">
        <f>SUM(K190:K191)</f>
        <v>16460</v>
      </c>
      <c r="L192" s="91">
        <v>23360</v>
      </c>
      <c r="M192" s="92">
        <f>SUM(M190:M191)</f>
        <v>16162</v>
      </c>
      <c r="N192" s="91">
        <v>23380</v>
      </c>
      <c r="O192" s="92">
        <f>SUM(O190:O191)</f>
        <v>15101</v>
      </c>
      <c r="P192" s="91">
        <v>23360</v>
      </c>
      <c r="Q192" s="92">
        <f>SUM(Q190:Q191)</f>
        <v>16265</v>
      </c>
      <c r="R192" s="91">
        <v>23360</v>
      </c>
      <c r="S192" s="92">
        <f>SUM(S190:S191)</f>
        <v>16243</v>
      </c>
      <c r="T192" s="91">
        <v>23370</v>
      </c>
      <c r="U192" s="92">
        <f>SUM(U190:U191)</f>
        <v>16506</v>
      </c>
      <c r="V192" s="91">
        <v>23420</v>
      </c>
      <c r="W192" s="92">
        <f>SUM(W190:W191)</f>
        <v>15880</v>
      </c>
      <c r="X192" s="91">
        <v>23370</v>
      </c>
      <c r="Y192" s="92">
        <f>SUM(Y190:Y191)</f>
        <v>14826</v>
      </c>
      <c r="Z192" s="91">
        <v>23390</v>
      </c>
      <c r="AA192" s="92">
        <f>SUM(AA190:AA191)</f>
        <v>15201</v>
      </c>
      <c r="AB192" s="75"/>
      <c r="AC192" s="62"/>
      <c r="AD192" s="63"/>
    </row>
    <row r="193" spans="1:30" ht="13.5">
      <c r="A193" s="1"/>
      <c r="B193" s="16"/>
      <c r="C193" s="22" t="s">
        <v>199</v>
      </c>
      <c r="D193" s="28"/>
      <c r="E193" s="34">
        <v>75665</v>
      </c>
      <c r="F193" s="28"/>
      <c r="G193" s="34">
        <v>91671</v>
      </c>
      <c r="H193" s="28"/>
      <c r="I193" s="34">
        <v>99445</v>
      </c>
      <c r="J193" s="28"/>
      <c r="K193" s="34">
        <v>97433</v>
      </c>
      <c r="L193" s="28"/>
      <c r="M193" s="34">
        <v>99891</v>
      </c>
      <c r="N193" s="28"/>
      <c r="O193" s="34">
        <v>91349</v>
      </c>
      <c r="P193" s="28"/>
      <c r="Q193" s="34">
        <v>89653</v>
      </c>
      <c r="R193" s="28"/>
      <c r="S193" s="34">
        <v>83214</v>
      </c>
      <c r="T193" s="28"/>
      <c r="U193" s="34">
        <v>88540</v>
      </c>
      <c r="V193" s="28"/>
      <c r="W193" s="34">
        <v>82142</v>
      </c>
      <c r="X193" s="28"/>
      <c r="Y193" s="34">
        <v>81056</v>
      </c>
      <c r="Z193" s="28"/>
      <c r="AA193" s="34">
        <v>74007</v>
      </c>
      <c r="AB193" s="22" t="s">
        <v>6</v>
      </c>
      <c r="AC193" s="22"/>
      <c r="AD193" s="22"/>
    </row>
    <row r="194" spans="1:30" ht="13.5">
      <c r="A194" s="1"/>
      <c r="B194" s="16"/>
      <c r="C194" s="22" t="s">
        <v>200</v>
      </c>
      <c r="D194" s="28"/>
      <c r="E194" s="34">
        <v>0</v>
      </c>
      <c r="F194" s="28"/>
      <c r="G194" s="34">
        <v>0</v>
      </c>
      <c r="H194" s="28"/>
      <c r="I194" s="34">
        <v>0</v>
      </c>
      <c r="J194" s="28"/>
      <c r="K194" s="34">
        <v>0</v>
      </c>
      <c r="L194" s="28"/>
      <c r="M194" s="34">
        <v>0</v>
      </c>
      <c r="N194" s="28"/>
      <c r="O194" s="34">
        <v>0</v>
      </c>
      <c r="P194" s="28"/>
      <c r="Q194" s="34">
        <v>0</v>
      </c>
      <c r="R194" s="28"/>
      <c r="S194" s="34">
        <v>0</v>
      </c>
      <c r="T194" s="28"/>
      <c r="U194" s="34">
        <v>0</v>
      </c>
      <c r="V194" s="28"/>
      <c r="W194" s="34">
        <v>0</v>
      </c>
      <c r="X194" s="28"/>
      <c r="Y194" s="34">
        <v>0</v>
      </c>
      <c r="Z194" s="28"/>
      <c r="AA194" s="34">
        <v>0</v>
      </c>
      <c r="AB194" s="64"/>
      <c r="AC194" s="83"/>
      <c r="AD194" s="74"/>
    </row>
    <row r="195" spans="1:30" ht="13.5">
      <c r="A195" s="1"/>
      <c r="B195" s="16"/>
      <c r="C195" s="30" t="s">
        <v>201</v>
      </c>
      <c r="D195" s="103">
        <v>98560</v>
      </c>
      <c r="E195" s="104">
        <f>SUM(E193:E194)</f>
        <v>75665</v>
      </c>
      <c r="F195" s="103">
        <v>118530</v>
      </c>
      <c r="G195" s="104">
        <f>SUM(G193:G194)</f>
        <v>91671</v>
      </c>
      <c r="H195" s="103">
        <v>123900</v>
      </c>
      <c r="I195" s="104">
        <f>SUM(I193:I194)</f>
        <v>99445</v>
      </c>
      <c r="J195" s="103">
        <v>137060</v>
      </c>
      <c r="K195" s="104">
        <f>SUM(K193:K194)</f>
        <v>97433</v>
      </c>
      <c r="L195" s="103">
        <v>136940</v>
      </c>
      <c r="M195" s="104">
        <f>SUM(M193:M194)</f>
        <v>99891</v>
      </c>
      <c r="N195" s="91">
        <v>127010</v>
      </c>
      <c r="O195" s="92">
        <f>SUM(O193:O194)</f>
        <v>91349</v>
      </c>
      <c r="P195" s="91">
        <v>131920</v>
      </c>
      <c r="Q195" s="92">
        <f>SUM(Q193:Q194)</f>
        <v>89653</v>
      </c>
      <c r="R195" s="91">
        <v>126390</v>
      </c>
      <c r="S195" s="92">
        <f>SUM(S193:S194)</f>
        <v>83214</v>
      </c>
      <c r="T195" s="91">
        <v>121280</v>
      </c>
      <c r="U195" s="92">
        <f>SUM(U193:U194)</f>
        <v>88540</v>
      </c>
      <c r="V195" s="91">
        <v>116170</v>
      </c>
      <c r="W195" s="92">
        <f>SUM(W193:W194)</f>
        <v>82142</v>
      </c>
      <c r="X195" s="91">
        <v>115730</v>
      </c>
      <c r="Y195" s="92">
        <f>SUM(Y193:Y194)</f>
        <v>81056</v>
      </c>
      <c r="Z195" s="91">
        <v>115670</v>
      </c>
      <c r="AA195" s="92">
        <f>SUM(AA193:AA194)</f>
        <v>74007</v>
      </c>
      <c r="AB195" s="64"/>
      <c r="AC195" s="83"/>
      <c r="AD195" s="74"/>
    </row>
    <row r="196" spans="1:30" ht="13.5">
      <c r="A196" s="1"/>
      <c r="B196" s="16"/>
      <c r="C196" s="64" t="s">
        <v>225</v>
      </c>
      <c r="D196" s="107"/>
      <c r="E196" s="108"/>
      <c r="F196" s="109"/>
      <c r="G196" s="108"/>
      <c r="H196" s="109"/>
      <c r="I196" s="108"/>
      <c r="J196" s="109"/>
      <c r="K196" s="108"/>
      <c r="L196" s="109"/>
      <c r="M196" s="110"/>
      <c r="N196" s="28"/>
      <c r="O196" s="34">
        <v>10253</v>
      </c>
      <c r="P196" s="28"/>
      <c r="Q196" s="34">
        <v>15374</v>
      </c>
      <c r="R196" s="28"/>
      <c r="S196" s="34">
        <v>15024</v>
      </c>
      <c r="T196" s="28"/>
      <c r="U196" s="34">
        <v>19451</v>
      </c>
      <c r="V196" s="28"/>
      <c r="W196" s="34">
        <v>19083</v>
      </c>
      <c r="X196" s="28"/>
      <c r="Y196" s="34">
        <v>19055</v>
      </c>
      <c r="Z196" s="28"/>
      <c r="AA196" s="34">
        <v>14588</v>
      </c>
      <c r="AB196" s="22" t="s">
        <v>6</v>
      </c>
      <c r="AC196" s="83"/>
      <c r="AD196" s="74"/>
    </row>
    <row r="197" spans="1:30" ht="13.5">
      <c r="A197" s="1"/>
      <c r="B197" s="16"/>
      <c r="C197" s="64" t="s">
        <v>226</v>
      </c>
      <c r="D197" s="111"/>
      <c r="E197" s="106"/>
      <c r="F197" s="105"/>
      <c r="G197" s="106"/>
      <c r="H197" s="105"/>
      <c r="I197" s="106"/>
      <c r="J197" s="105"/>
      <c r="K197" s="106"/>
      <c r="L197" s="105"/>
      <c r="M197" s="112"/>
      <c r="N197" s="28"/>
      <c r="O197" s="34">
        <v>0</v>
      </c>
      <c r="P197" s="28"/>
      <c r="Q197" s="34">
        <v>0</v>
      </c>
      <c r="R197" s="28"/>
      <c r="S197" s="34">
        <v>0</v>
      </c>
      <c r="T197" s="28"/>
      <c r="U197" s="34">
        <v>0</v>
      </c>
      <c r="V197" s="28"/>
      <c r="W197" s="34">
        <v>0</v>
      </c>
      <c r="X197" s="28"/>
      <c r="Y197" s="34">
        <v>0</v>
      </c>
      <c r="Z197" s="28"/>
      <c r="AA197" s="34">
        <v>0</v>
      </c>
      <c r="AB197" s="64"/>
      <c r="AC197" s="83"/>
      <c r="AD197" s="74"/>
    </row>
    <row r="198" spans="1:30" ht="13.5">
      <c r="A198" s="1"/>
      <c r="B198" s="16"/>
      <c r="C198" s="94" t="s">
        <v>227</v>
      </c>
      <c r="D198" s="113"/>
      <c r="E198" s="114"/>
      <c r="F198" s="115"/>
      <c r="G198" s="114"/>
      <c r="H198" s="115"/>
      <c r="I198" s="114"/>
      <c r="J198" s="115"/>
      <c r="K198" s="114"/>
      <c r="L198" s="115"/>
      <c r="M198" s="116"/>
      <c r="N198" s="91">
        <v>59850</v>
      </c>
      <c r="O198" s="92">
        <f>SUM(O196:O197)</f>
        <v>10253</v>
      </c>
      <c r="P198" s="91">
        <v>60900</v>
      </c>
      <c r="Q198" s="92">
        <f>SUM(Q196:Q197)</f>
        <v>15374</v>
      </c>
      <c r="R198" s="91">
        <v>30990</v>
      </c>
      <c r="S198" s="92">
        <f>SUM(S196:S197)</f>
        <v>15024</v>
      </c>
      <c r="T198" s="91">
        <v>36080</v>
      </c>
      <c r="U198" s="92">
        <f>SUM(U196:U197)</f>
        <v>19451</v>
      </c>
      <c r="V198" s="91">
        <v>41300</v>
      </c>
      <c r="W198" s="92">
        <f>SUM(W196:W197)</f>
        <v>19083</v>
      </c>
      <c r="X198" s="91">
        <v>41420</v>
      </c>
      <c r="Y198" s="92">
        <f>SUM(Y196:Y197)</f>
        <v>19055</v>
      </c>
      <c r="Z198" s="91">
        <v>41530</v>
      </c>
      <c r="AA198" s="92">
        <f>SUM(AA196:AA197)</f>
        <v>14588</v>
      </c>
      <c r="AB198" s="64"/>
      <c r="AC198" s="83"/>
      <c r="AD198" s="74"/>
    </row>
    <row r="199" spans="1:30" ht="13.5">
      <c r="A199" s="1"/>
      <c r="B199" s="16"/>
      <c r="C199" s="22" t="s">
        <v>202</v>
      </c>
      <c r="D199" s="101"/>
      <c r="E199" s="100">
        <v>81481</v>
      </c>
      <c r="F199" s="101"/>
      <c r="G199" s="100">
        <v>71549</v>
      </c>
      <c r="H199" s="101"/>
      <c r="I199" s="100">
        <v>68225</v>
      </c>
      <c r="J199" s="101"/>
      <c r="K199" s="100">
        <v>73203</v>
      </c>
      <c r="L199" s="101"/>
      <c r="M199" s="100">
        <v>68490</v>
      </c>
      <c r="N199" s="28"/>
      <c r="O199" s="34">
        <v>69793</v>
      </c>
      <c r="P199" s="28"/>
      <c r="Q199" s="34">
        <v>69349</v>
      </c>
      <c r="R199" s="28"/>
      <c r="S199" s="34">
        <v>72384</v>
      </c>
      <c r="T199" s="28"/>
      <c r="U199" s="34">
        <v>63804</v>
      </c>
      <c r="V199" s="28"/>
      <c r="W199" s="34">
        <v>69584</v>
      </c>
      <c r="X199" s="28"/>
      <c r="Y199" s="34">
        <v>64018</v>
      </c>
      <c r="Z199" s="28"/>
      <c r="AA199" s="34">
        <v>56286</v>
      </c>
      <c r="AB199" s="22" t="s">
        <v>6</v>
      </c>
      <c r="AC199" s="22"/>
      <c r="AD199" s="22"/>
    </row>
    <row r="200" spans="1:30" ht="13.5">
      <c r="A200" s="1"/>
      <c r="B200" s="16"/>
      <c r="C200" s="22" t="s">
        <v>203</v>
      </c>
      <c r="D200" s="28"/>
      <c r="E200" s="34">
        <v>0</v>
      </c>
      <c r="F200" s="28"/>
      <c r="G200" s="34">
        <v>0</v>
      </c>
      <c r="H200" s="28"/>
      <c r="I200" s="34">
        <v>0</v>
      </c>
      <c r="J200" s="28"/>
      <c r="K200" s="34">
        <v>0</v>
      </c>
      <c r="L200" s="28"/>
      <c r="M200" s="34">
        <v>0</v>
      </c>
      <c r="N200" s="28"/>
      <c r="O200" s="34">
        <v>0</v>
      </c>
      <c r="P200" s="28"/>
      <c r="Q200" s="34">
        <v>0</v>
      </c>
      <c r="R200" s="28"/>
      <c r="S200" s="34">
        <v>0</v>
      </c>
      <c r="T200" s="28"/>
      <c r="U200" s="34">
        <v>0</v>
      </c>
      <c r="V200" s="28"/>
      <c r="W200" s="34">
        <v>0</v>
      </c>
      <c r="X200" s="28"/>
      <c r="Y200" s="34">
        <v>0</v>
      </c>
      <c r="Z200" s="28"/>
      <c r="AA200" s="34">
        <v>0</v>
      </c>
      <c r="AB200" s="64"/>
      <c r="AC200" s="83"/>
      <c r="AD200" s="74"/>
    </row>
    <row r="201" spans="1:30" ht="13.5">
      <c r="A201" s="1"/>
      <c r="B201" s="16"/>
      <c r="C201" s="30" t="s">
        <v>204</v>
      </c>
      <c r="D201" s="91">
        <v>103900</v>
      </c>
      <c r="E201" s="92">
        <f>SUM(E199:E200)</f>
        <v>81481</v>
      </c>
      <c r="F201" s="91">
        <v>91720</v>
      </c>
      <c r="G201" s="92">
        <f>SUM(G199:G200)</f>
        <v>71549</v>
      </c>
      <c r="H201" s="91">
        <v>94710</v>
      </c>
      <c r="I201" s="92">
        <f>SUM(I199:I200)</f>
        <v>68225</v>
      </c>
      <c r="J201" s="91">
        <v>97730</v>
      </c>
      <c r="K201" s="92">
        <f>SUM(K199:K200)</f>
        <v>73203</v>
      </c>
      <c r="L201" s="91">
        <v>95760</v>
      </c>
      <c r="M201" s="92">
        <f>SUM(M199:M200)</f>
        <v>68490</v>
      </c>
      <c r="N201" s="91">
        <v>94720</v>
      </c>
      <c r="O201" s="92">
        <f>SUM(O199:O200)</f>
        <v>69793</v>
      </c>
      <c r="P201" s="91">
        <v>94495</v>
      </c>
      <c r="Q201" s="92">
        <f>SUM(Q199:Q200)</f>
        <v>69349</v>
      </c>
      <c r="R201" s="91">
        <v>95820</v>
      </c>
      <c r="S201" s="92">
        <f>SUM(S199:S200)</f>
        <v>72384</v>
      </c>
      <c r="T201" s="91">
        <v>95670</v>
      </c>
      <c r="U201" s="92">
        <f>SUM(U199:U200)</f>
        <v>63804</v>
      </c>
      <c r="V201" s="91">
        <v>95610</v>
      </c>
      <c r="W201" s="92">
        <f>SUM(W199:W200)</f>
        <v>69584</v>
      </c>
      <c r="X201" s="91">
        <v>92340</v>
      </c>
      <c r="Y201" s="92">
        <f>SUM(Y199:Y200)</f>
        <v>64018</v>
      </c>
      <c r="Z201" s="91">
        <v>92350</v>
      </c>
      <c r="AA201" s="92">
        <f>SUM(AA199:AA200)</f>
        <v>56286</v>
      </c>
      <c r="AB201" s="64"/>
      <c r="AC201" s="83"/>
      <c r="AD201" s="74"/>
    </row>
    <row r="202" spans="1:30" ht="13.5">
      <c r="A202" s="1"/>
      <c r="B202" s="16"/>
      <c r="C202" s="22" t="s">
        <v>205</v>
      </c>
      <c r="D202" s="28"/>
      <c r="E202" s="34">
        <v>7222</v>
      </c>
      <c r="F202" s="28"/>
      <c r="G202" s="34">
        <v>7011</v>
      </c>
      <c r="H202" s="28"/>
      <c r="I202" s="34">
        <v>7195</v>
      </c>
      <c r="J202" s="28"/>
      <c r="K202" s="34">
        <v>6735</v>
      </c>
      <c r="L202" s="28"/>
      <c r="M202" s="34">
        <v>7639</v>
      </c>
      <c r="N202" s="40"/>
      <c r="O202" s="41"/>
      <c r="P202" s="40"/>
      <c r="Q202" s="41"/>
      <c r="R202" s="40"/>
      <c r="S202" s="41">
        <v>8324</v>
      </c>
      <c r="T202" s="28"/>
      <c r="U202" s="34">
        <v>6594</v>
      </c>
      <c r="V202" s="28"/>
      <c r="W202" s="34">
        <v>6583</v>
      </c>
      <c r="X202" s="28"/>
      <c r="Y202" s="34">
        <v>6075</v>
      </c>
      <c r="Z202" s="28"/>
      <c r="AA202" s="34">
        <v>7721</v>
      </c>
      <c r="AB202" s="150" t="s">
        <v>6</v>
      </c>
      <c r="AC202" s="151"/>
      <c r="AD202" s="152"/>
    </row>
    <row r="203" spans="1:30" ht="13.5">
      <c r="A203" s="1"/>
      <c r="B203" s="16"/>
      <c r="C203" s="22" t="s">
        <v>206</v>
      </c>
      <c r="D203" s="28"/>
      <c r="E203" s="34">
        <v>0</v>
      </c>
      <c r="F203" s="28"/>
      <c r="G203" s="34">
        <v>0</v>
      </c>
      <c r="H203" s="28"/>
      <c r="I203" s="34">
        <v>0</v>
      </c>
      <c r="J203" s="28"/>
      <c r="K203" s="34">
        <v>0</v>
      </c>
      <c r="L203" s="28"/>
      <c r="M203" s="34">
        <v>0</v>
      </c>
      <c r="N203" s="40"/>
      <c r="O203" s="41"/>
      <c r="P203" s="40"/>
      <c r="Q203" s="41"/>
      <c r="R203" s="40"/>
      <c r="S203" s="41">
        <v>0</v>
      </c>
      <c r="T203" s="28"/>
      <c r="U203" s="34">
        <v>0</v>
      </c>
      <c r="V203" s="28"/>
      <c r="W203" s="34">
        <v>0</v>
      </c>
      <c r="X203" s="28"/>
      <c r="Y203" s="34">
        <v>0</v>
      </c>
      <c r="Z203" s="28"/>
      <c r="AA203" s="34">
        <v>0</v>
      </c>
      <c r="AB203" s="64"/>
      <c r="AC203" s="83"/>
      <c r="AD203" s="74"/>
    </row>
    <row r="204" spans="1:30" ht="13.5">
      <c r="A204" s="1"/>
      <c r="B204" s="16"/>
      <c r="C204" s="30" t="s">
        <v>207</v>
      </c>
      <c r="D204" s="91">
        <v>10180</v>
      </c>
      <c r="E204" s="92">
        <f>SUM(E202:E203)</f>
        <v>7222</v>
      </c>
      <c r="F204" s="91">
        <v>9660</v>
      </c>
      <c r="G204" s="92">
        <f>SUM(G202:G203)</f>
        <v>7011</v>
      </c>
      <c r="H204" s="91">
        <v>9390</v>
      </c>
      <c r="I204" s="92">
        <f>SUM(I202:I203)</f>
        <v>7195</v>
      </c>
      <c r="J204" s="91">
        <v>9300</v>
      </c>
      <c r="K204" s="92">
        <f>SUM(K202:K203)</f>
        <v>6735</v>
      </c>
      <c r="L204" s="91">
        <v>12560</v>
      </c>
      <c r="M204" s="92">
        <f>SUM(M202:M203)</f>
        <v>7639</v>
      </c>
      <c r="N204" s="96"/>
      <c r="O204" s="97">
        <f>SUM(O202:O203)</f>
        <v>0</v>
      </c>
      <c r="P204" s="96"/>
      <c r="Q204" s="97">
        <f>SUM(Q202:Q203)</f>
        <v>0</v>
      </c>
      <c r="R204" s="96">
        <v>11030</v>
      </c>
      <c r="S204" s="97">
        <f>SUM(S202:S203)</f>
        <v>8324</v>
      </c>
      <c r="T204" s="91">
        <v>9864</v>
      </c>
      <c r="U204" s="92">
        <f>SUM(U202:U203)</f>
        <v>6594</v>
      </c>
      <c r="V204" s="91">
        <v>9300</v>
      </c>
      <c r="W204" s="92">
        <f>SUM(W202:W203)</f>
        <v>6583</v>
      </c>
      <c r="X204" s="91">
        <v>10000</v>
      </c>
      <c r="Y204" s="92">
        <f>SUM(Y202:Y203)</f>
        <v>6075</v>
      </c>
      <c r="Z204" s="91">
        <v>10240</v>
      </c>
      <c r="AA204" s="92">
        <f>SUM(AA202:AA203)</f>
        <v>7721</v>
      </c>
      <c r="AB204" s="64"/>
      <c r="AC204" s="83"/>
      <c r="AD204" s="74"/>
    </row>
    <row r="205" spans="1:30" ht="13.5">
      <c r="A205" s="1"/>
      <c r="B205" s="16"/>
      <c r="C205" s="1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76"/>
      <c r="S205" s="76"/>
      <c r="T205" s="45"/>
      <c r="U205" s="45"/>
      <c r="V205" s="18"/>
      <c r="W205" s="18"/>
      <c r="X205" s="18"/>
      <c r="Y205" s="18"/>
      <c r="Z205" s="18"/>
      <c r="AA205" s="18"/>
      <c r="AB205" s="16"/>
      <c r="AC205" s="16"/>
      <c r="AD205" s="16"/>
    </row>
    <row r="206" spans="1:30" ht="13.5">
      <c r="A206" s="1"/>
      <c r="B206" s="16"/>
      <c r="C206" s="14"/>
      <c r="D206" s="3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26"/>
      <c r="S206" s="26"/>
      <c r="T206" s="18"/>
      <c r="U206" s="18"/>
      <c r="V206" s="18"/>
      <c r="W206" s="18"/>
      <c r="X206" s="18"/>
      <c r="Y206" s="18"/>
      <c r="Z206" s="18"/>
      <c r="AA206" s="18"/>
      <c r="AB206" s="16"/>
      <c r="AC206" s="16"/>
      <c r="AD206" s="16"/>
    </row>
    <row r="207" spans="1:30" ht="13.5">
      <c r="A207" s="1"/>
      <c r="B207" s="27" t="s">
        <v>41</v>
      </c>
      <c r="C207" s="16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6"/>
      <c r="AC207" s="16"/>
      <c r="AD207" s="16"/>
    </row>
    <row r="208" spans="1:30" ht="13.5">
      <c r="A208" s="1"/>
      <c r="B208" s="16"/>
      <c r="C208" s="30" t="s">
        <v>0</v>
      </c>
      <c r="D208" s="161"/>
      <c r="E208" s="162"/>
      <c r="F208" s="162"/>
      <c r="G208" s="163"/>
      <c r="H208" s="161"/>
      <c r="I208" s="162"/>
      <c r="J208" s="162"/>
      <c r="K208" s="163"/>
      <c r="L208" s="161"/>
      <c r="M208" s="162"/>
      <c r="N208" s="162"/>
      <c r="O208" s="163"/>
      <c r="P208" s="161"/>
      <c r="Q208" s="162"/>
      <c r="R208" s="162"/>
      <c r="S208" s="163"/>
      <c r="T208" s="161"/>
      <c r="U208" s="162"/>
      <c r="V208" s="162"/>
      <c r="W208" s="163"/>
      <c r="X208" s="162" t="s">
        <v>232</v>
      </c>
      <c r="Y208" s="163"/>
      <c r="Z208" s="161" t="s">
        <v>233</v>
      </c>
      <c r="AA208" s="163"/>
      <c r="AB208" s="1"/>
      <c r="AC208" s="1"/>
      <c r="AD208" s="1"/>
    </row>
    <row r="209" spans="1:30" ht="13.5">
      <c r="A209" s="1"/>
      <c r="B209" s="16"/>
      <c r="C209" s="30" t="s">
        <v>2</v>
      </c>
      <c r="D209" s="140" t="s">
        <v>3</v>
      </c>
      <c r="E209" s="141"/>
      <c r="F209" s="148" t="s">
        <v>44</v>
      </c>
      <c r="G209" s="149"/>
      <c r="H209" s="140" t="s">
        <v>3</v>
      </c>
      <c r="I209" s="141"/>
      <c r="J209" s="148" t="s">
        <v>44</v>
      </c>
      <c r="K209" s="149"/>
      <c r="L209" s="140" t="s">
        <v>3</v>
      </c>
      <c r="M209" s="141"/>
      <c r="N209" s="148" t="s">
        <v>44</v>
      </c>
      <c r="O209" s="149"/>
      <c r="P209" s="140" t="s">
        <v>3</v>
      </c>
      <c r="Q209" s="141"/>
      <c r="R209" s="148" t="s">
        <v>44</v>
      </c>
      <c r="S209" s="149"/>
      <c r="T209" s="140" t="s">
        <v>3</v>
      </c>
      <c r="U209" s="141"/>
      <c r="V209" s="160" t="s">
        <v>44</v>
      </c>
      <c r="W209" s="160"/>
      <c r="X209" s="134" t="s">
        <v>3</v>
      </c>
      <c r="Y209" s="35" t="s">
        <v>4</v>
      </c>
      <c r="Z209" s="20" t="s">
        <v>3</v>
      </c>
      <c r="AA209" s="35" t="s">
        <v>4</v>
      </c>
      <c r="AB209" s="153" t="s">
        <v>20</v>
      </c>
      <c r="AC209" s="154"/>
      <c r="AD209" s="155"/>
    </row>
    <row r="210" spans="1:30" ht="13.5">
      <c r="A210" s="1"/>
      <c r="B210" s="16"/>
      <c r="C210" s="47" t="s">
        <v>228</v>
      </c>
      <c r="D210" s="118"/>
      <c r="E210" s="119"/>
      <c r="F210" s="120"/>
      <c r="G210" s="119"/>
      <c r="H210" s="120"/>
      <c r="I210" s="119"/>
      <c r="J210" s="120"/>
      <c r="K210" s="119"/>
      <c r="L210" s="120"/>
      <c r="M210" s="119"/>
      <c r="N210" s="120"/>
      <c r="O210" s="119"/>
      <c r="P210" s="120"/>
      <c r="Q210" s="119"/>
      <c r="R210" s="120"/>
      <c r="S210" s="119"/>
      <c r="T210" s="120"/>
      <c r="U210" s="119"/>
      <c r="V210" s="77"/>
      <c r="W210" s="123"/>
      <c r="X210" s="102"/>
      <c r="Y210" s="34">
        <v>13018</v>
      </c>
      <c r="Z210" s="33"/>
      <c r="AA210" s="33">
        <v>9363</v>
      </c>
      <c r="AB210" s="11" t="s">
        <v>6</v>
      </c>
      <c r="AC210" s="62"/>
      <c r="AD210" s="63"/>
    </row>
    <row r="211" spans="1:30" ht="13.5">
      <c r="A211" s="1"/>
      <c r="B211" s="16"/>
      <c r="C211" s="47" t="s">
        <v>229</v>
      </c>
      <c r="D211" s="122"/>
      <c r="E211" s="78"/>
      <c r="F211" s="77"/>
      <c r="G211" s="78"/>
      <c r="H211" s="77"/>
      <c r="I211" s="78"/>
      <c r="J211" s="77"/>
      <c r="K211" s="78"/>
      <c r="L211" s="77"/>
      <c r="M211" s="78"/>
      <c r="N211" s="77"/>
      <c r="O211" s="78"/>
      <c r="P211" s="77"/>
      <c r="Q211" s="78"/>
      <c r="R211" s="77"/>
      <c r="S211" s="78"/>
      <c r="T211" s="77"/>
      <c r="U211" s="78"/>
      <c r="V211" s="77"/>
      <c r="W211" s="123"/>
      <c r="X211" s="102"/>
      <c r="Y211" s="34">
        <v>0</v>
      </c>
      <c r="Z211" s="33"/>
      <c r="AA211" s="33">
        <v>0</v>
      </c>
      <c r="AB211" s="47"/>
      <c r="AC211" s="62"/>
      <c r="AD211" s="63"/>
    </row>
    <row r="212" spans="1:30" ht="13.5">
      <c r="A212" s="1"/>
      <c r="B212" s="16"/>
      <c r="C212" s="93" t="s">
        <v>230</v>
      </c>
      <c r="D212" s="113"/>
      <c r="E212" s="114"/>
      <c r="F212" s="115"/>
      <c r="G212" s="114"/>
      <c r="H212" s="115"/>
      <c r="I212" s="114"/>
      <c r="J212" s="115"/>
      <c r="K212" s="114"/>
      <c r="L212" s="115"/>
      <c r="M212" s="114"/>
      <c r="N212" s="115"/>
      <c r="O212" s="114"/>
      <c r="P212" s="115"/>
      <c r="Q212" s="114"/>
      <c r="R212" s="115"/>
      <c r="S212" s="114"/>
      <c r="T212" s="115"/>
      <c r="U212" s="114"/>
      <c r="V212" s="115"/>
      <c r="W212" s="116"/>
      <c r="X212" s="117">
        <v>30630</v>
      </c>
      <c r="Y212" s="92">
        <f>SUM(Y210:Y211)</f>
        <v>13018</v>
      </c>
      <c r="Z212" s="89">
        <v>30730</v>
      </c>
      <c r="AA212" s="33">
        <f>SUM(AA210:AA211)</f>
        <v>9363</v>
      </c>
      <c r="AB212" s="47"/>
      <c r="AC212" s="62"/>
      <c r="AD212" s="63"/>
    </row>
    <row r="213" spans="1:30" ht="13.5">
      <c r="A213" s="1"/>
      <c r="B213" s="16"/>
      <c r="C213" s="1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56"/>
      <c r="Y213" s="157"/>
      <c r="Z213" s="18"/>
      <c r="AA213" s="18"/>
      <c r="AB213" s="16"/>
      <c r="AC213" s="16"/>
      <c r="AD213" s="16"/>
    </row>
    <row r="214" spans="1:30" ht="13.5">
      <c r="A214" s="1"/>
      <c r="B214" s="27" t="s">
        <v>42</v>
      </c>
      <c r="C214" s="1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42"/>
      <c r="Y214" s="42"/>
      <c r="Z214" s="18"/>
      <c r="AA214" s="18"/>
      <c r="AB214" s="16"/>
      <c r="AC214" s="16"/>
      <c r="AD214" s="16"/>
    </row>
    <row r="215" spans="1:30" ht="13.5">
      <c r="A215" s="1"/>
      <c r="B215" s="16"/>
      <c r="C215" s="30" t="s">
        <v>0</v>
      </c>
      <c r="D215" s="140" t="s">
        <v>24</v>
      </c>
      <c r="E215" s="141"/>
      <c r="F215" s="140" t="s">
        <v>25</v>
      </c>
      <c r="G215" s="141"/>
      <c r="H215" s="140" t="s">
        <v>26</v>
      </c>
      <c r="I215" s="141"/>
      <c r="J215" s="140" t="s">
        <v>27</v>
      </c>
      <c r="K215" s="141"/>
      <c r="L215" s="140" t="s">
        <v>29</v>
      </c>
      <c r="M215" s="141"/>
      <c r="N215" s="140" t="s">
        <v>28</v>
      </c>
      <c r="O215" s="141"/>
      <c r="P215" s="140" t="s">
        <v>30</v>
      </c>
      <c r="Q215" s="141"/>
      <c r="R215" s="140" t="s">
        <v>31</v>
      </c>
      <c r="S215" s="141"/>
      <c r="T215" s="140" t="s">
        <v>32</v>
      </c>
      <c r="U215" s="141"/>
      <c r="V215" s="140" t="s">
        <v>33</v>
      </c>
      <c r="W215" s="141"/>
      <c r="X215" s="140" t="s">
        <v>34</v>
      </c>
      <c r="Y215" s="141"/>
      <c r="Z215" s="140" t="s">
        <v>35</v>
      </c>
      <c r="AA215" s="141"/>
      <c r="AB215" s="16"/>
      <c r="AC215" s="16"/>
      <c r="AD215" s="16"/>
    </row>
    <row r="216" spans="1:30" ht="13.5">
      <c r="A216" s="1"/>
      <c r="B216" s="16"/>
      <c r="C216" s="30" t="s">
        <v>2</v>
      </c>
      <c r="D216" s="20" t="s">
        <v>3</v>
      </c>
      <c r="E216" s="35" t="s">
        <v>4</v>
      </c>
      <c r="F216" s="20" t="s">
        <v>3</v>
      </c>
      <c r="G216" s="35" t="s">
        <v>4</v>
      </c>
      <c r="H216" s="20" t="s">
        <v>3</v>
      </c>
      <c r="I216" s="35" t="s">
        <v>4</v>
      </c>
      <c r="J216" s="20" t="s">
        <v>3</v>
      </c>
      <c r="K216" s="35" t="s">
        <v>4</v>
      </c>
      <c r="L216" s="20" t="s">
        <v>3</v>
      </c>
      <c r="M216" s="35" t="s">
        <v>4</v>
      </c>
      <c r="N216" s="20" t="s">
        <v>3</v>
      </c>
      <c r="O216" s="35" t="s">
        <v>4</v>
      </c>
      <c r="P216" s="20" t="s">
        <v>3</v>
      </c>
      <c r="Q216" s="35" t="s">
        <v>4</v>
      </c>
      <c r="R216" s="20" t="s">
        <v>3</v>
      </c>
      <c r="S216" s="35" t="s">
        <v>4</v>
      </c>
      <c r="T216" s="20" t="s">
        <v>3</v>
      </c>
      <c r="U216" s="35" t="s">
        <v>4</v>
      </c>
      <c r="V216" s="20" t="s">
        <v>3</v>
      </c>
      <c r="W216" s="35" t="s">
        <v>4</v>
      </c>
      <c r="X216" s="20" t="s">
        <v>3</v>
      </c>
      <c r="Y216" s="35" t="s">
        <v>4</v>
      </c>
      <c r="Z216" s="20" t="s">
        <v>3</v>
      </c>
      <c r="AA216" s="35" t="s">
        <v>4</v>
      </c>
      <c r="AB216" s="153" t="s">
        <v>20</v>
      </c>
      <c r="AC216" s="154"/>
      <c r="AD216" s="155"/>
    </row>
    <row r="217" spans="1:30" ht="13.5">
      <c r="A217" s="1"/>
      <c r="B217" s="16"/>
      <c r="C217" s="22" t="s">
        <v>208</v>
      </c>
      <c r="D217" s="28"/>
      <c r="E217" s="37">
        <v>162665</v>
      </c>
      <c r="F217" s="28"/>
      <c r="G217" s="34">
        <v>170292</v>
      </c>
      <c r="H217" s="28"/>
      <c r="I217" s="34">
        <v>169962</v>
      </c>
      <c r="J217" s="28"/>
      <c r="K217" s="34">
        <v>174687</v>
      </c>
      <c r="L217" s="28"/>
      <c r="M217" s="34">
        <v>168040</v>
      </c>
      <c r="N217" s="28"/>
      <c r="O217" s="37">
        <v>170521</v>
      </c>
      <c r="P217" s="28"/>
      <c r="Q217" s="37">
        <v>165021</v>
      </c>
      <c r="R217" s="28"/>
      <c r="S217" s="37">
        <v>164771</v>
      </c>
      <c r="T217" s="28"/>
      <c r="U217" s="34">
        <v>159394</v>
      </c>
      <c r="V217" s="28"/>
      <c r="W217" s="34">
        <v>167590</v>
      </c>
      <c r="X217" s="28"/>
      <c r="Y217" s="34">
        <v>160594</v>
      </c>
      <c r="Z217" s="28"/>
      <c r="AA217" s="34">
        <v>158879</v>
      </c>
      <c r="AB217" s="150" t="s">
        <v>47</v>
      </c>
      <c r="AC217" s="151"/>
      <c r="AD217" s="152"/>
    </row>
    <row r="218" spans="1:30" ht="13.5">
      <c r="A218" s="1"/>
      <c r="B218" s="16"/>
      <c r="C218" s="22" t="s">
        <v>211</v>
      </c>
      <c r="D218" s="28"/>
      <c r="E218" s="34">
        <v>0</v>
      </c>
      <c r="F218" s="28"/>
      <c r="G218" s="34">
        <v>0</v>
      </c>
      <c r="H218" s="28"/>
      <c r="I218" s="34">
        <v>0</v>
      </c>
      <c r="J218" s="28"/>
      <c r="K218" s="34">
        <v>0</v>
      </c>
      <c r="L218" s="28"/>
      <c r="M218" s="37">
        <v>488</v>
      </c>
      <c r="N218" s="28"/>
      <c r="O218" s="37">
        <v>3863</v>
      </c>
      <c r="P218" s="28"/>
      <c r="Q218" s="37">
        <v>7275</v>
      </c>
      <c r="R218" s="28"/>
      <c r="S218" s="37">
        <v>3654</v>
      </c>
      <c r="T218" s="28"/>
      <c r="U218" s="34">
        <v>2260</v>
      </c>
      <c r="V218" s="28"/>
      <c r="W218" s="34">
        <v>338</v>
      </c>
      <c r="X218" s="28"/>
      <c r="Y218" s="34">
        <v>0</v>
      </c>
      <c r="Z218" s="28"/>
      <c r="AA218" s="34">
        <v>0</v>
      </c>
      <c r="AB218" s="75"/>
      <c r="AC218" s="62"/>
      <c r="AD218" s="63"/>
    </row>
    <row r="219" spans="1:30" ht="13.5">
      <c r="A219" s="1"/>
      <c r="B219" s="16"/>
      <c r="C219" s="30" t="s">
        <v>212</v>
      </c>
      <c r="D219" s="91">
        <v>238350</v>
      </c>
      <c r="E219" s="95">
        <f>SUM(E217:E218)</f>
        <v>162665</v>
      </c>
      <c r="F219" s="91">
        <v>245200</v>
      </c>
      <c r="G219" s="92">
        <f>SUM(G217:G218)</f>
        <v>170292</v>
      </c>
      <c r="H219" s="91">
        <v>243200</v>
      </c>
      <c r="I219" s="92">
        <f>SUM(I217:I218)</f>
        <v>169962</v>
      </c>
      <c r="J219" s="91">
        <v>256500</v>
      </c>
      <c r="K219" s="92">
        <f>SUM(K217:K218)</f>
        <v>174687</v>
      </c>
      <c r="L219" s="91">
        <v>247850</v>
      </c>
      <c r="M219" s="95">
        <f>SUM(M217:M218)</f>
        <v>168528</v>
      </c>
      <c r="N219" s="91">
        <v>262540</v>
      </c>
      <c r="O219" s="95">
        <f>SUM(O217:O218)</f>
        <v>174384</v>
      </c>
      <c r="P219" s="91">
        <v>249250</v>
      </c>
      <c r="Q219" s="95">
        <f>SUM(Q217:Q218)</f>
        <v>172296</v>
      </c>
      <c r="R219" s="91">
        <v>245924</v>
      </c>
      <c r="S219" s="95">
        <f>SUM(S217:S218)</f>
        <v>168425</v>
      </c>
      <c r="T219" s="91">
        <v>248795</v>
      </c>
      <c r="U219" s="92">
        <f>SUM(U217:U218)</f>
        <v>161654</v>
      </c>
      <c r="V219" s="91">
        <v>264325</v>
      </c>
      <c r="W219" s="92">
        <f>SUM(W217:W218)</f>
        <v>167928</v>
      </c>
      <c r="X219" s="91">
        <v>247900</v>
      </c>
      <c r="Y219" s="92">
        <f>SUM(Y217:Y218)</f>
        <v>160594</v>
      </c>
      <c r="Z219" s="91">
        <v>242600</v>
      </c>
      <c r="AA219" s="92">
        <f>SUM(AA217:AA218)</f>
        <v>158879</v>
      </c>
      <c r="AB219" s="75"/>
      <c r="AC219" s="62"/>
      <c r="AD219" s="63"/>
    </row>
    <row r="220" spans="1:30" ht="13.5">
      <c r="A220" s="1"/>
      <c r="B220" s="16"/>
      <c r="C220" s="22" t="s">
        <v>209</v>
      </c>
      <c r="D220" s="28"/>
      <c r="E220" s="34">
        <v>25336</v>
      </c>
      <c r="F220" s="28"/>
      <c r="G220" s="34">
        <v>25456</v>
      </c>
      <c r="H220" s="28"/>
      <c r="I220" s="34">
        <v>24728</v>
      </c>
      <c r="J220" s="28"/>
      <c r="K220" s="34">
        <v>25826</v>
      </c>
      <c r="L220" s="28"/>
      <c r="M220" s="34">
        <v>24458</v>
      </c>
      <c r="N220" s="28"/>
      <c r="O220" s="34">
        <v>24662</v>
      </c>
      <c r="P220" s="28"/>
      <c r="Q220" s="34">
        <v>23663</v>
      </c>
      <c r="R220" s="28"/>
      <c r="S220" s="34">
        <v>23842</v>
      </c>
      <c r="T220" s="28"/>
      <c r="U220" s="34">
        <v>24536</v>
      </c>
      <c r="V220" s="28"/>
      <c r="W220" s="34">
        <v>25405</v>
      </c>
      <c r="X220" s="28"/>
      <c r="Y220" s="34">
        <v>25178</v>
      </c>
      <c r="Z220" s="28"/>
      <c r="AA220" s="34">
        <v>24600</v>
      </c>
      <c r="AB220" s="150" t="s">
        <v>7</v>
      </c>
      <c r="AC220" s="151"/>
      <c r="AD220" s="152"/>
    </row>
    <row r="221" spans="1:30" ht="13.5">
      <c r="A221" s="1"/>
      <c r="B221" s="16"/>
      <c r="C221" s="22" t="s">
        <v>213</v>
      </c>
      <c r="D221" s="28"/>
      <c r="E221" s="34">
        <v>0</v>
      </c>
      <c r="F221" s="28"/>
      <c r="G221" s="34">
        <v>0</v>
      </c>
      <c r="H221" s="28"/>
      <c r="I221" s="34">
        <v>0</v>
      </c>
      <c r="J221" s="28"/>
      <c r="K221" s="34">
        <v>0</v>
      </c>
      <c r="L221" s="28"/>
      <c r="M221" s="34">
        <v>20</v>
      </c>
      <c r="N221" s="28"/>
      <c r="O221" s="34">
        <v>0</v>
      </c>
      <c r="P221" s="28"/>
      <c r="Q221" s="34">
        <v>0</v>
      </c>
      <c r="R221" s="28"/>
      <c r="S221" s="34">
        <v>40</v>
      </c>
      <c r="T221" s="28"/>
      <c r="U221" s="34">
        <v>100</v>
      </c>
      <c r="V221" s="28"/>
      <c r="W221" s="34">
        <v>0</v>
      </c>
      <c r="X221" s="28"/>
      <c r="Y221" s="34">
        <v>0</v>
      </c>
      <c r="Z221" s="28"/>
      <c r="AA221" s="34">
        <v>0</v>
      </c>
      <c r="AB221" s="75"/>
      <c r="AC221" s="62"/>
      <c r="AD221" s="63"/>
    </row>
    <row r="222" spans="1:30" ht="13.5">
      <c r="A222" s="1"/>
      <c r="B222" s="16"/>
      <c r="C222" s="30" t="s">
        <v>214</v>
      </c>
      <c r="D222" s="91">
        <v>34063</v>
      </c>
      <c r="E222" s="92">
        <f>SUM(E220:E221)</f>
        <v>25336</v>
      </c>
      <c r="F222" s="91">
        <v>33995</v>
      </c>
      <c r="G222" s="92">
        <f>SUM(G220:G221)</f>
        <v>25456</v>
      </c>
      <c r="H222" s="91">
        <v>34264</v>
      </c>
      <c r="I222" s="92">
        <f>SUM(I220:I221)</f>
        <v>24728</v>
      </c>
      <c r="J222" s="98">
        <v>35038</v>
      </c>
      <c r="K222" s="92">
        <f>SUM(K220:K221)</f>
        <v>25826</v>
      </c>
      <c r="L222" s="91">
        <v>33822</v>
      </c>
      <c r="M222" s="92">
        <f>SUM(M220:M221)</f>
        <v>24478</v>
      </c>
      <c r="N222" s="91">
        <v>34213</v>
      </c>
      <c r="O222" s="92">
        <f>SUM(O220:O221)</f>
        <v>24662</v>
      </c>
      <c r="P222" s="91">
        <v>33413</v>
      </c>
      <c r="Q222" s="92">
        <f>SUM(Q220:Q221)</f>
        <v>23663</v>
      </c>
      <c r="R222" s="91">
        <v>33302</v>
      </c>
      <c r="S222" s="92">
        <f>SUM(S220:S221)</f>
        <v>23882</v>
      </c>
      <c r="T222" s="91">
        <v>33925</v>
      </c>
      <c r="U222" s="92">
        <f>SUM(U220:U221)</f>
        <v>24636</v>
      </c>
      <c r="V222" s="91">
        <v>34720</v>
      </c>
      <c r="W222" s="92">
        <f>SUM(W220:W221)</f>
        <v>25405</v>
      </c>
      <c r="X222" s="91">
        <v>35300</v>
      </c>
      <c r="Y222" s="92">
        <f>SUM(Y220:Y221)</f>
        <v>25178</v>
      </c>
      <c r="Z222" s="91">
        <v>34193</v>
      </c>
      <c r="AA222" s="92">
        <f>SUM(AA220:AA221)</f>
        <v>24600</v>
      </c>
      <c r="AB222" s="75"/>
      <c r="AC222" s="62"/>
      <c r="AD222" s="63"/>
    </row>
    <row r="223" spans="1:30" ht="13.5">
      <c r="A223" s="1"/>
      <c r="B223" s="16"/>
      <c r="C223" s="22" t="s">
        <v>210</v>
      </c>
      <c r="D223" s="28"/>
      <c r="E223" s="34">
        <v>140779</v>
      </c>
      <c r="F223" s="28"/>
      <c r="G223" s="34">
        <v>140996</v>
      </c>
      <c r="H223" s="28"/>
      <c r="I223" s="34">
        <v>143474</v>
      </c>
      <c r="J223" s="28"/>
      <c r="K223" s="34">
        <v>143913</v>
      </c>
      <c r="L223" s="28"/>
      <c r="M223" s="34">
        <v>143421</v>
      </c>
      <c r="N223" s="28"/>
      <c r="O223" s="34">
        <v>138496</v>
      </c>
      <c r="P223" s="28"/>
      <c r="Q223" s="34">
        <v>131928</v>
      </c>
      <c r="R223" s="28"/>
      <c r="S223" s="34">
        <v>140793</v>
      </c>
      <c r="T223" s="28"/>
      <c r="U223" s="34">
        <v>142261</v>
      </c>
      <c r="V223" s="28"/>
      <c r="W223" s="34">
        <v>140808</v>
      </c>
      <c r="X223" s="28"/>
      <c r="Y223" s="34">
        <v>134440</v>
      </c>
      <c r="Z223" s="28"/>
      <c r="AA223" s="34">
        <v>137615</v>
      </c>
      <c r="AB223" s="150" t="s">
        <v>7</v>
      </c>
      <c r="AC223" s="151"/>
      <c r="AD223" s="152"/>
    </row>
    <row r="224" spans="3:30" ht="12.75">
      <c r="C224" s="22" t="s">
        <v>215</v>
      </c>
      <c r="D224" s="28"/>
      <c r="E224" s="37">
        <v>3754</v>
      </c>
      <c r="F224" s="28"/>
      <c r="G224" s="34">
        <v>2616</v>
      </c>
      <c r="H224" s="28"/>
      <c r="I224" s="34">
        <v>3076</v>
      </c>
      <c r="J224" s="28"/>
      <c r="K224" s="34">
        <v>2311</v>
      </c>
      <c r="L224" s="28"/>
      <c r="M224" s="34">
        <v>2763</v>
      </c>
      <c r="N224" s="28"/>
      <c r="O224" s="34">
        <v>3973</v>
      </c>
      <c r="P224" s="28"/>
      <c r="Q224" s="34">
        <v>2522</v>
      </c>
      <c r="R224" s="28"/>
      <c r="S224" s="34">
        <v>2301</v>
      </c>
      <c r="T224" s="28"/>
      <c r="U224" s="34">
        <v>3261</v>
      </c>
      <c r="V224" s="28"/>
      <c r="W224" s="34">
        <v>3575</v>
      </c>
      <c r="X224" s="28"/>
      <c r="Y224" s="34">
        <v>3010</v>
      </c>
      <c r="Z224" s="28"/>
      <c r="AA224" s="34">
        <v>0</v>
      </c>
      <c r="AB224" s="62"/>
      <c r="AC224" s="62"/>
      <c r="AD224" s="63"/>
    </row>
    <row r="225" spans="3:30" ht="13.5">
      <c r="C225" s="30" t="s">
        <v>216</v>
      </c>
      <c r="D225" s="91">
        <v>189655</v>
      </c>
      <c r="E225" s="95">
        <f>SUM(E223:E224)</f>
        <v>144533</v>
      </c>
      <c r="F225" s="91">
        <v>187565</v>
      </c>
      <c r="G225" s="92">
        <f>SUM(G223:G224)</f>
        <v>143612</v>
      </c>
      <c r="H225" s="91">
        <v>190038</v>
      </c>
      <c r="I225" s="92">
        <f>SUM(I223:I224)</f>
        <v>146550</v>
      </c>
      <c r="J225" s="91">
        <v>195108</v>
      </c>
      <c r="K225" s="92">
        <f>SUM(K223:K224)</f>
        <v>146224</v>
      </c>
      <c r="L225" s="91">
        <v>191439</v>
      </c>
      <c r="M225" s="92">
        <f>SUM(M223:M224)</f>
        <v>146184</v>
      </c>
      <c r="N225" s="91">
        <v>186610</v>
      </c>
      <c r="O225" s="92">
        <f>SUM(O223:O224)</f>
        <v>142469</v>
      </c>
      <c r="P225" s="91">
        <v>181323</v>
      </c>
      <c r="Q225" s="92">
        <f>SUM(Q223:Q224)</f>
        <v>134450</v>
      </c>
      <c r="R225" s="91">
        <v>179359</v>
      </c>
      <c r="S225" s="92">
        <f>SUM(S223:S224)</f>
        <v>143094</v>
      </c>
      <c r="T225" s="91">
        <v>181818</v>
      </c>
      <c r="U225" s="92">
        <f>SUM(U223:U224)</f>
        <v>145522</v>
      </c>
      <c r="V225" s="91">
        <v>183287</v>
      </c>
      <c r="W225" s="92">
        <f>SUM(W223:W224)</f>
        <v>144383</v>
      </c>
      <c r="X225" s="91">
        <v>180108</v>
      </c>
      <c r="Y225" s="92">
        <f>SUM(Y223:Y224)</f>
        <v>137450</v>
      </c>
      <c r="Z225" s="91">
        <v>183252</v>
      </c>
      <c r="AA225" s="92">
        <f>SUM(AA223:AA224)</f>
        <v>137615</v>
      </c>
      <c r="AB225" s="62"/>
      <c r="AC225" s="62"/>
      <c r="AD225" s="63"/>
    </row>
    <row r="226" spans="6:18" ht="12.75">
      <c r="F226" s="99"/>
      <c r="H226" s="99"/>
      <c r="R226" s="99"/>
    </row>
    <row r="227" spans="6:8" ht="12.75">
      <c r="F227" s="99"/>
      <c r="H227" s="99"/>
    </row>
    <row r="228" spans="6:8" ht="12.75">
      <c r="F228" s="99"/>
      <c r="H228" s="99"/>
    </row>
    <row r="229" ht="12.75">
      <c r="F229" s="99"/>
    </row>
    <row r="230" ht="12.75">
      <c r="F230" s="99"/>
    </row>
  </sheetData>
  <mergeCells count="155">
    <mergeCell ref="D15:E15"/>
    <mergeCell ref="F15:G15"/>
    <mergeCell ref="H15:I15"/>
    <mergeCell ref="J15:K15"/>
    <mergeCell ref="L15:M15"/>
    <mergeCell ref="N15:O15"/>
    <mergeCell ref="P15:Q15"/>
    <mergeCell ref="R15:S15"/>
    <mergeCell ref="AB16:AD16"/>
    <mergeCell ref="AB17:AD17"/>
    <mergeCell ref="AB20:AD20"/>
    <mergeCell ref="T15:U15"/>
    <mergeCell ref="V15:W15"/>
    <mergeCell ref="X15:Y15"/>
    <mergeCell ref="Z15:AA15"/>
    <mergeCell ref="AB23:AD23"/>
    <mergeCell ref="AB26:AD26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2:AD32"/>
    <mergeCell ref="AB33:AD33"/>
    <mergeCell ref="AB36:AD36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2:AD42"/>
    <mergeCell ref="AB55:AD55"/>
    <mergeCell ref="AB58:AD58"/>
    <mergeCell ref="AB64:AD64"/>
    <mergeCell ref="AB82:AD82"/>
    <mergeCell ref="AB85:AD85"/>
    <mergeCell ref="AB88:AD88"/>
    <mergeCell ref="AB79:AD79"/>
    <mergeCell ref="AB80:AD80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5:AD95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2:AD102"/>
    <mergeCell ref="AB103:AD103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AB109:AD109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20:AD120"/>
    <mergeCell ref="AB121:AD121"/>
    <mergeCell ref="AB136:AD136"/>
    <mergeCell ref="AB139:AD139"/>
    <mergeCell ref="AB142:AD142"/>
    <mergeCell ref="AB145:AD145"/>
    <mergeCell ref="AB151:AD151"/>
    <mergeCell ref="AB157:AD157"/>
    <mergeCell ref="AB163:AD163"/>
    <mergeCell ref="AB166:AD166"/>
    <mergeCell ref="AB169:AD169"/>
    <mergeCell ref="AB172:AD172"/>
    <mergeCell ref="AB187:AD187"/>
    <mergeCell ref="AB190:AD190"/>
    <mergeCell ref="AB202:AD202"/>
    <mergeCell ref="D208:G208"/>
    <mergeCell ref="H208:K208"/>
    <mergeCell ref="L208:O208"/>
    <mergeCell ref="P208:S208"/>
    <mergeCell ref="T208:W208"/>
    <mergeCell ref="X208:Y208"/>
    <mergeCell ref="Z208:AA208"/>
    <mergeCell ref="D209:E209"/>
    <mergeCell ref="F209:G209"/>
    <mergeCell ref="H209:I209"/>
    <mergeCell ref="J209:K209"/>
    <mergeCell ref="T209:U209"/>
    <mergeCell ref="V209:W209"/>
    <mergeCell ref="L209:M209"/>
    <mergeCell ref="N209:O209"/>
    <mergeCell ref="P209:Q209"/>
    <mergeCell ref="R209:S209"/>
    <mergeCell ref="X213:Y213"/>
    <mergeCell ref="D215:E215"/>
    <mergeCell ref="F215:G215"/>
    <mergeCell ref="H215:I215"/>
    <mergeCell ref="J215:K215"/>
    <mergeCell ref="L215:M215"/>
    <mergeCell ref="N215:O215"/>
    <mergeCell ref="P215:Q215"/>
    <mergeCell ref="R215:S215"/>
    <mergeCell ref="T215:U215"/>
    <mergeCell ref="V215:W215"/>
    <mergeCell ref="X215:Y215"/>
    <mergeCell ref="Z215:AA215"/>
    <mergeCell ref="AB216:AD216"/>
    <mergeCell ref="AB223:AD223"/>
    <mergeCell ref="AB217:AD217"/>
    <mergeCell ref="AB220:AD220"/>
    <mergeCell ref="AB209:AD209"/>
  </mergeCells>
  <printOptions/>
  <pageMargins left="0.2" right="0.19" top="0.31" bottom="0.27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soltysova</cp:lastModifiedBy>
  <cp:lastPrinted>2015-02-10T09:57:44Z</cp:lastPrinted>
  <dcterms:created xsi:type="dcterms:W3CDTF">2008-11-27T10:34:26Z</dcterms:created>
  <dcterms:modified xsi:type="dcterms:W3CDTF">2015-02-20T10:42:12Z</dcterms:modified>
  <cp:category/>
  <cp:version/>
  <cp:contentType/>
  <cp:contentStatus/>
</cp:coreProperties>
</file>